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cristalle_dickerson_nc_gov/Documents/BEAD &amp; DE Planning/FINAL PROPOSAL 8.28.25/"/>
    </mc:Choice>
  </mc:AlternateContent>
  <xr:revisionPtr revIDLastSave="0" documentId="8_{E6997160-E59B-4F91-927A-D85042ED512B}" xr6:coauthVersionLast="47" xr6:coauthVersionMax="47" xr10:uidLastSave="{00000000-0000-0000-0000-000000000000}"/>
  <bookViews>
    <workbookView xWindow="-120" yWindow="-120" windowWidth="29040" windowHeight="15720" xr2:uid="{09F0A63C-AF6B-4F3E-9174-2171A3C0E96C}"/>
  </bookViews>
  <sheets>
    <sheet name="Sheet1" sheetId="1" r:id="rId1"/>
  </sheets>
  <definedNames>
    <definedName name="_xlnm._FilterDatabase" localSheetId="0" hidden="1">Sheet1!$A$3:$G$3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3" i="1" l="1"/>
  <c r="G293" i="1"/>
  <c r="F29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90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91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4" i="1"/>
</calcChain>
</file>

<file path=xl/sharedStrings.xml><?xml version="1.0" encoding="utf-8"?>
<sst xmlns="http://schemas.openxmlformats.org/spreadsheetml/2006/main" count="873" uniqueCount="419">
  <si>
    <t>full_app_id</t>
  </si>
  <si>
    <t>app_id</t>
  </si>
  <si>
    <t>1000026172-1</t>
  </si>
  <si>
    <t>ALAMANCE</t>
  </si>
  <si>
    <t>1000026251-1</t>
  </si>
  <si>
    <t>1000026290-1</t>
  </si>
  <si>
    <t>1000026521-1</t>
  </si>
  <si>
    <t>1000026258-1</t>
  </si>
  <si>
    <t>ALEXANDER</t>
  </si>
  <si>
    <t>1000026271-1</t>
  </si>
  <si>
    <t>1000026291-1</t>
  </si>
  <si>
    <t>1000026344-1</t>
  </si>
  <si>
    <t>1000026526-1</t>
  </si>
  <si>
    <t>1000026373-1</t>
  </si>
  <si>
    <t>ALLEGHANY</t>
  </si>
  <si>
    <t>1000026117-1</t>
  </si>
  <si>
    <t>ANSON</t>
  </si>
  <si>
    <t>1000026292-1</t>
  </si>
  <si>
    <t>1000026395-1</t>
  </si>
  <si>
    <t>1000026241-1</t>
  </si>
  <si>
    <t>ASHE</t>
  </si>
  <si>
    <t>1000026396-1</t>
  </si>
  <si>
    <t>1000026397-1</t>
  </si>
  <si>
    <t>AVERY</t>
  </si>
  <si>
    <t>1000026246-1</t>
  </si>
  <si>
    <t>BEAUFORT</t>
  </si>
  <si>
    <t>1000026398-1</t>
  </si>
  <si>
    <t>1000026507-1</t>
  </si>
  <si>
    <t>1000026690-1</t>
  </si>
  <si>
    <t>BERTIE</t>
  </si>
  <si>
    <t>1000026293-1</t>
  </si>
  <si>
    <t>BLADEN</t>
  </si>
  <si>
    <t>1000026400-1</t>
  </si>
  <si>
    <t>1000026401-1</t>
  </si>
  <si>
    <t>BRUNSWICK</t>
  </si>
  <si>
    <t>1000026294-1</t>
  </si>
  <si>
    <t>BUNCOMBE</t>
  </si>
  <si>
    <t>1000026402-1</t>
  </si>
  <si>
    <t>1000026536-1</t>
  </si>
  <si>
    <t>1000026666-1</t>
  </si>
  <si>
    <t>1000026256-1</t>
  </si>
  <si>
    <t>BURKE</t>
  </si>
  <si>
    <t>1000026403-1</t>
  </si>
  <si>
    <t>1000026538-1</t>
  </si>
  <si>
    <t>1000026641-1</t>
  </si>
  <si>
    <t>1000026642-1</t>
  </si>
  <si>
    <t>1000026643-1</t>
  </si>
  <si>
    <t>1000026644-1</t>
  </si>
  <si>
    <t>1000026647-1</t>
  </si>
  <si>
    <t>1000026649-1</t>
  </si>
  <si>
    <t>1000026652-1</t>
  </si>
  <si>
    <t>1000026654-1</t>
  </si>
  <si>
    <t>1000026659-1</t>
  </si>
  <si>
    <t>1000026404-1</t>
  </si>
  <si>
    <t>CABARRUS</t>
  </si>
  <si>
    <t>1000026550-1</t>
  </si>
  <si>
    <t>1000026382-1</t>
  </si>
  <si>
    <t>CALDWELL</t>
  </si>
  <si>
    <t>1000026405-1</t>
  </si>
  <si>
    <t>1000026531-1</t>
  </si>
  <si>
    <t>1000026237-1</t>
  </si>
  <si>
    <t>CAMDEN</t>
  </si>
  <si>
    <t>1000026386-1</t>
  </si>
  <si>
    <t>1000026406-1</t>
  </si>
  <si>
    <t>1000026244-1</t>
  </si>
  <si>
    <t>CARTERET</t>
  </si>
  <si>
    <t>1000026244-2</t>
  </si>
  <si>
    <t>1000026407-1</t>
  </si>
  <si>
    <t>1000026244-3</t>
  </si>
  <si>
    <t>1000026250-1</t>
  </si>
  <si>
    <t>CASWELL</t>
  </si>
  <si>
    <t>1000026250-2</t>
  </si>
  <si>
    <t>1000026408-1</t>
  </si>
  <si>
    <t>1000026235-1</t>
  </si>
  <si>
    <t>CATAWBA</t>
  </si>
  <si>
    <t>1000026296-1</t>
  </si>
  <si>
    <t>1000026409-1</t>
  </si>
  <si>
    <t>1000026535-1</t>
  </si>
  <si>
    <t>1000026214-1</t>
  </si>
  <si>
    <t>CHATHAM</t>
  </si>
  <si>
    <t>1000026297-1</t>
  </si>
  <si>
    <t>1000026410-1</t>
  </si>
  <si>
    <t>1000026539-1</t>
  </si>
  <si>
    <t>1000026099-1</t>
  </si>
  <si>
    <t>CHEROKEE</t>
  </si>
  <si>
    <t>1000026136-1</t>
  </si>
  <si>
    <t>1000026411-1</t>
  </si>
  <si>
    <t>1000026412-1</t>
  </si>
  <si>
    <t>CHOWAN</t>
  </si>
  <si>
    <t>1000026691-1</t>
  </si>
  <si>
    <t>1000026413-1</t>
  </si>
  <si>
    <t>CLAY</t>
  </si>
  <si>
    <t>1000026298-1</t>
  </si>
  <si>
    <t>CLEVELAND</t>
  </si>
  <si>
    <t>1000026414-1</t>
  </si>
  <si>
    <t>1000026553-1</t>
  </si>
  <si>
    <t>1000026259-1</t>
  </si>
  <si>
    <t>COLUMBUS</t>
  </si>
  <si>
    <t>1000026259-2</t>
  </si>
  <si>
    <t>1000026415-1</t>
  </si>
  <si>
    <t>1000026112-1</t>
  </si>
  <si>
    <t>CRAVEN</t>
  </si>
  <si>
    <t>HarvestBeam Inc.</t>
  </si>
  <si>
    <t>1000026217-1</t>
  </si>
  <si>
    <t>1000026416-1</t>
  </si>
  <si>
    <t>1000026238-1</t>
  </si>
  <si>
    <t>CUMBERLAND</t>
  </si>
  <si>
    <t>1000026238-2</t>
  </si>
  <si>
    <t>1000026417-1</t>
  </si>
  <si>
    <t>1000026227-1</t>
  </si>
  <si>
    <t>CURRITUCK</t>
  </si>
  <si>
    <t>1000026387-1</t>
  </si>
  <si>
    <t>1000026418-1</t>
  </si>
  <si>
    <t>1000026419-1</t>
  </si>
  <si>
    <t>DARE</t>
  </si>
  <si>
    <t>1000026420-1</t>
  </si>
  <si>
    <t>DAVIDSON</t>
  </si>
  <si>
    <t>1000026207-1</t>
  </si>
  <si>
    <t>DUPLIN</t>
  </si>
  <si>
    <t>1000026299-1</t>
  </si>
  <si>
    <t>1000026421-1</t>
  </si>
  <si>
    <t>1000026422-1</t>
  </si>
  <si>
    <t>DURHAM</t>
  </si>
  <si>
    <t>1000026231-1</t>
  </si>
  <si>
    <t>EDGECOMBE</t>
  </si>
  <si>
    <t>1000026231-2</t>
  </si>
  <si>
    <t>1000026423-1</t>
  </si>
  <si>
    <t>1000026180-1</t>
  </si>
  <si>
    <t>FORSYTH</t>
  </si>
  <si>
    <t>1000026249-1</t>
  </si>
  <si>
    <t>1000026424-1</t>
  </si>
  <si>
    <t>1000026215-1</t>
  </si>
  <si>
    <t>FRANKLIN</t>
  </si>
  <si>
    <t>1000026425-1</t>
  </si>
  <si>
    <t>1000026502-1</t>
  </si>
  <si>
    <t>1000026301-1</t>
  </si>
  <si>
    <t>GASTON</t>
  </si>
  <si>
    <t>1000026426-1</t>
  </si>
  <si>
    <t>1000026503-1</t>
  </si>
  <si>
    <t>1000026692-1</t>
  </si>
  <si>
    <t>GATES</t>
  </si>
  <si>
    <t>1000026105-1</t>
  </si>
  <si>
    <t>GRAHAM</t>
  </si>
  <si>
    <t>1000026263-1</t>
  </si>
  <si>
    <t>1000026302-1</t>
  </si>
  <si>
    <t>1000026428-1</t>
  </si>
  <si>
    <t>1000026224-1</t>
  </si>
  <si>
    <t>GRANVILLE</t>
  </si>
  <si>
    <t>1000026693-1</t>
  </si>
  <si>
    <t>1000026629-1</t>
  </si>
  <si>
    <t>GREENE</t>
  </si>
  <si>
    <t>InfinityLink Communications</t>
  </si>
  <si>
    <t>1000026629-2</t>
  </si>
  <si>
    <t>1000026254-1</t>
  </si>
  <si>
    <t>GUILFORD</t>
  </si>
  <si>
    <t>1000026254-2</t>
  </si>
  <si>
    <t>1000026431-1</t>
  </si>
  <si>
    <t>1000026504-1</t>
  </si>
  <si>
    <t>1000026432-1</t>
  </si>
  <si>
    <t>HALIFAX</t>
  </si>
  <si>
    <t>1000026694-1</t>
  </si>
  <si>
    <t>1000026212-1</t>
  </si>
  <si>
    <t>HARNETT</t>
  </si>
  <si>
    <t>1000026303-1</t>
  </si>
  <si>
    <t>1000026433-1</t>
  </si>
  <si>
    <t>1000026631-1</t>
  </si>
  <si>
    <t>1000026304-1</t>
  </si>
  <si>
    <t>HAYWOOD</t>
  </si>
  <si>
    <t>1000026434-1</t>
  </si>
  <si>
    <t>1000026505-1</t>
  </si>
  <si>
    <t>1000026305-1</t>
  </si>
  <si>
    <t>HENDERSON</t>
  </si>
  <si>
    <t>1000026435-1</t>
  </si>
  <si>
    <t>1000026558-1</t>
  </si>
  <si>
    <t>1000026213-1</t>
  </si>
  <si>
    <t>HERTFORD</t>
  </si>
  <si>
    <t>1000026436-1</t>
  </si>
  <si>
    <t>1000026695-1</t>
  </si>
  <si>
    <t>1000026223-1</t>
  </si>
  <si>
    <t>HOKE</t>
  </si>
  <si>
    <t>1000026437-1</t>
  </si>
  <si>
    <t>1000026255-1</t>
  </si>
  <si>
    <t>HYDE</t>
  </si>
  <si>
    <t>1000026438-1</t>
  </si>
  <si>
    <t>1000026306-1</t>
  </si>
  <si>
    <t>IREDELL</t>
  </si>
  <si>
    <t>1000026345-1</t>
  </si>
  <si>
    <t>1000026439-1</t>
  </si>
  <si>
    <t>1000026556-1</t>
  </si>
  <si>
    <t>1000026148-1</t>
  </si>
  <si>
    <t>JACKSON</t>
  </si>
  <si>
    <t>1000026160-1</t>
  </si>
  <si>
    <t>1000026200-1</t>
  </si>
  <si>
    <t>1000026307-1</t>
  </si>
  <si>
    <t>1000026440-1</t>
  </si>
  <si>
    <t>1000026111-1</t>
  </si>
  <si>
    <t>JOHNSTON</t>
  </si>
  <si>
    <t>1000026308-1</t>
  </si>
  <si>
    <t>1000026441-1</t>
  </si>
  <si>
    <t>1000026564-1</t>
  </si>
  <si>
    <t>1000026261-1</t>
  </si>
  <si>
    <t>JONES</t>
  </si>
  <si>
    <t>1000026261-2</t>
  </si>
  <si>
    <t>1000026442-1</t>
  </si>
  <si>
    <t>1000026309-1</t>
  </si>
  <si>
    <t>LEE</t>
  </si>
  <si>
    <t>1000026443-1</t>
  </si>
  <si>
    <t>1000026230-1</t>
  </si>
  <si>
    <t>LENOIR</t>
  </si>
  <si>
    <t>1000026627-1</t>
  </si>
  <si>
    <t>1000026310-1</t>
  </si>
  <si>
    <t>LINCOLN</t>
  </si>
  <si>
    <t>1000026445-1</t>
  </si>
  <si>
    <t>1000026562-1</t>
  </si>
  <si>
    <t>1000026161-1</t>
  </si>
  <si>
    <t>MACON</t>
  </si>
  <si>
    <t>1000026311-1</t>
  </si>
  <si>
    <t>1000026447-1</t>
  </si>
  <si>
    <t>1000026448-1</t>
  </si>
  <si>
    <t>MADISON</t>
  </si>
  <si>
    <t>1000026252-1</t>
  </si>
  <si>
    <t>MARTIN</t>
  </si>
  <si>
    <t>1000026449-1</t>
  </si>
  <si>
    <t>1000026696-1</t>
  </si>
  <si>
    <t>1000026163-1</t>
  </si>
  <si>
    <t>MCDOWELL</t>
  </si>
  <si>
    <t>1000026163-2</t>
  </si>
  <si>
    <t>1000026450-1</t>
  </si>
  <si>
    <t>1000026312-1</t>
  </si>
  <si>
    <t>MECKLENBURG</t>
  </si>
  <si>
    <t>1000026451-1</t>
  </si>
  <si>
    <t>1000026563-1</t>
  </si>
  <si>
    <t>1000026452-1</t>
  </si>
  <si>
    <t>MITCHELL</t>
  </si>
  <si>
    <t>1000026221-1</t>
  </si>
  <si>
    <t>MONTGOMERY</t>
  </si>
  <si>
    <t>1000026388-1</t>
  </si>
  <si>
    <t>1000026453-1</t>
  </si>
  <si>
    <t>1000026208-1</t>
  </si>
  <si>
    <t>MOORE</t>
  </si>
  <si>
    <t>1000026313-1</t>
  </si>
  <si>
    <t>1000026454-1</t>
  </si>
  <si>
    <t>1000026517-1</t>
  </si>
  <si>
    <t>1000026211-1</t>
  </si>
  <si>
    <t>NASH</t>
  </si>
  <si>
    <t>1000026314-1</t>
  </si>
  <si>
    <t>1000026455-1</t>
  </si>
  <si>
    <t>1000026560-1</t>
  </si>
  <si>
    <t>1000026634-1</t>
  </si>
  <si>
    <t>1000026456-1</t>
  </si>
  <si>
    <t>NEW HANOVER</t>
  </si>
  <si>
    <t>1000026457-1</t>
  </si>
  <si>
    <t>NORTHAMPTON</t>
  </si>
  <si>
    <t>1000026697-1</t>
  </si>
  <si>
    <t>1000026226-1</t>
  </si>
  <si>
    <t>ONSLOW</t>
  </si>
  <si>
    <t>1000026226-2</t>
  </si>
  <si>
    <t>1000026458-1</t>
  </si>
  <si>
    <t>1000026216-1</t>
  </si>
  <si>
    <t>ORANGE</t>
  </si>
  <si>
    <t>1000026315-1</t>
  </si>
  <si>
    <t>1000026364-1</t>
  </si>
  <si>
    <t>1000026459-1</t>
  </si>
  <si>
    <t>1000026245-1</t>
  </si>
  <si>
    <t>PAMLICO</t>
  </si>
  <si>
    <t>1000026245-2</t>
  </si>
  <si>
    <t>1000026460-1</t>
  </si>
  <si>
    <t>1000026461-1</t>
  </si>
  <si>
    <t>PASQUOTANK</t>
  </si>
  <si>
    <t>1000026462-1</t>
  </si>
  <si>
    <t>PENDER</t>
  </si>
  <si>
    <t>1000026532-1</t>
  </si>
  <si>
    <t>1000026984-1</t>
  </si>
  <si>
    <t>1000026463-1</t>
  </si>
  <si>
    <t>PERQUIMANS</t>
  </si>
  <si>
    <t>1000026983-1</t>
  </si>
  <si>
    <t>1000026218-1</t>
  </si>
  <si>
    <t>PERSON</t>
  </si>
  <si>
    <t>1000026218-2</t>
  </si>
  <si>
    <t>1000026464-1</t>
  </si>
  <si>
    <t>1000026242-1</t>
  </si>
  <si>
    <t>PITT</t>
  </si>
  <si>
    <t>1000026242-2</t>
  </si>
  <si>
    <t>1000026465-1</t>
  </si>
  <si>
    <t>1000026188-1</t>
  </si>
  <si>
    <t>POLK</t>
  </si>
  <si>
    <t>Space Exploration Technologies Corp. - Starlink</t>
  </si>
  <si>
    <t>1000026466-1</t>
  </si>
  <si>
    <t>1000026220-1</t>
  </si>
  <si>
    <t>RANDOLPH</t>
  </si>
  <si>
    <t>1000026316-1</t>
  </si>
  <si>
    <t>1000026467-1</t>
  </si>
  <si>
    <t>1000026468-1</t>
  </si>
  <si>
    <t>RICHMOND</t>
  </si>
  <si>
    <t>1000026516-1</t>
  </si>
  <si>
    <t>1000026166-1</t>
  </si>
  <si>
    <t>ROBESON</t>
  </si>
  <si>
    <t>1000026210-1</t>
  </si>
  <si>
    <t>1000026318-1</t>
  </si>
  <si>
    <t>1000026469-1</t>
  </si>
  <si>
    <t>1000026537-1</t>
  </si>
  <si>
    <t>1000026236-1</t>
  </si>
  <si>
    <t>ROCKINGHAM</t>
  </si>
  <si>
    <t>1000026470-1</t>
  </si>
  <si>
    <t>1000026270-1</t>
  </si>
  <si>
    <t>ROWAN</t>
  </si>
  <si>
    <t>1000026319-1</t>
  </si>
  <si>
    <t>1000026471-1</t>
  </si>
  <si>
    <t>1000026551-1</t>
  </si>
  <si>
    <t>1000026320-1</t>
  </si>
  <si>
    <t>RUTHERFORD</t>
  </si>
  <si>
    <t>1000026472-1</t>
  </si>
  <si>
    <t>1000026552-1</t>
  </si>
  <si>
    <t>1000026219-1</t>
  </si>
  <si>
    <t>SAMPSON</t>
  </si>
  <si>
    <t>1000026321-1</t>
  </si>
  <si>
    <t>1000026473-1</t>
  </si>
  <si>
    <t>1000026322-1</t>
  </si>
  <si>
    <t>SCOTLAND</t>
  </si>
  <si>
    <t>1000026474-1</t>
  </si>
  <si>
    <t>1000026174-1</t>
  </si>
  <si>
    <t>STANLY</t>
  </si>
  <si>
    <t>1000026323-1</t>
  </si>
  <si>
    <t>1000026475-1</t>
  </si>
  <si>
    <t>1000026554-1</t>
  </si>
  <si>
    <t>1000026222-1</t>
  </si>
  <si>
    <t>STOKES</t>
  </si>
  <si>
    <t>1000026392-1</t>
  </si>
  <si>
    <t>1000026392-2</t>
  </si>
  <si>
    <t>1000026476-1</t>
  </si>
  <si>
    <t>1000026257-1</t>
  </si>
  <si>
    <t>SURRY</t>
  </si>
  <si>
    <t>1000026257-2</t>
  </si>
  <si>
    <t>1000026477-1</t>
  </si>
  <si>
    <t>1000026478-1</t>
  </si>
  <si>
    <t>SWAIN</t>
  </si>
  <si>
    <t>1000027508-1</t>
  </si>
  <si>
    <t>Cherokee Cablevision</t>
  </si>
  <si>
    <t>1000026346-1</t>
  </si>
  <si>
    <t>TRANSYLVANIA</t>
  </si>
  <si>
    <t>1000026346-2</t>
  </si>
  <si>
    <t>1000026479-1</t>
  </si>
  <si>
    <t>1000026508-1</t>
  </si>
  <si>
    <t>1000026508-2</t>
  </si>
  <si>
    <t>1000026239-1</t>
  </si>
  <si>
    <t>TYRRELL</t>
  </si>
  <si>
    <t>1000026239-2</t>
  </si>
  <si>
    <t>1000026490-1</t>
  </si>
  <si>
    <t>1000026177-1</t>
  </si>
  <si>
    <t>UNION</t>
  </si>
  <si>
    <t>1000026325-1</t>
  </si>
  <si>
    <t>1000026491-1</t>
  </si>
  <si>
    <t>1000026635-1</t>
  </si>
  <si>
    <t>1000026209-1</t>
  </si>
  <si>
    <t>VANCE</t>
  </si>
  <si>
    <t>1000026492-1</t>
  </si>
  <si>
    <t>1000026253-1</t>
  </si>
  <si>
    <t>WAKE</t>
  </si>
  <si>
    <t>1000026327-1</t>
  </si>
  <si>
    <t>1000026493-1</t>
  </si>
  <si>
    <t>1000026557-1</t>
  </si>
  <si>
    <t>1000026234-1</t>
  </si>
  <si>
    <t>WARREN</t>
  </si>
  <si>
    <t>1000026328-1</t>
  </si>
  <si>
    <t>1000026494-1</t>
  </si>
  <si>
    <t>1000026232-1</t>
  </si>
  <si>
    <t>WASHINGTON</t>
  </si>
  <si>
    <t>1000026393-1</t>
  </si>
  <si>
    <t>1000026495-1</t>
  </si>
  <si>
    <t>1000026329-1</t>
  </si>
  <si>
    <t>WATAUGA</t>
  </si>
  <si>
    <t>1000026496-1</t>
  </si>
  <si>
    <t>1000026559-1</t>
  </si>
  <si>
    <t>1000026228-1</t>
  </si>
  <si>
    <t>WAYNE</t>
  </si>
  <si>
    <t>1000026330-1</t>
  </si>
  <si>
    <t>1000026497-1</t>
  </si>
  <si>
    <t>1000026561-1</t>
  </si>
  <si>
    <t>1000026628-1</t>
  </si>
  <si>
    <t>1000026260-1</t>
  </si>
  <si>
    <t>WILKES</t>
  </si>
  <si>
    <t>1000026394-1</t>
  </si>
  <si>
    <t>1000026394-2</t>
  </si>
  <si>
    <t>1000026498-1</t>
  </si>
  <si>
    <t>1000026225-1</t>
  </si>
  <si>
    <t>WILSON</t>
  </si>
  <si>
    <t>1000026331-1</t>
  </si>
  <si>
    <t>1000026499-1</t>
  </si>
  <si>
    <t>1000026343-1</t>
  </si>
  <si>
    <t>YADKIN</t>
  </si>
  <si>
    <t>1000026500-1</t>
  </si>
  <si>
    <t>1000026501-1</t>
  </si>
  <si>
    <t>YANCEY</t>
  </si>
  <si>
    <t>Amazon Kuiper Commercial Services, LLC</t>
  </si>
  <si>
    <t>MULTI</t>
  </si>
  <si>
    <t>Connect Holding, LLC (Brightspeed)</t>
  </si>
  <si>
    <t>Spectrum Southeast, LLC (Charter Communications)</t>
  </si>
  <si>
    <t>Internet Service Provider</t>
  </si>
  <si>
    <t>Bellsouth Telecommuncation, LLC (AT&amp;T)</t>
  </si>
  <si>
    <t>Yadkin Valley TMC (Zirrus)</t>
  </si>
  <si>
    <t>Windstream North Carolina, LLC</t>
  </si>
  <si>
    <t>Wilkes Telephone Membership Corp (RiverStreet Networks)</t>
  </si>
  <si>
    <t>Roanoke Connect (Fybe)</t>
  </si>
  <si>
    <t>ERC Broadband (RiverWave)</t>
  </si>
  <si>
    <t>Foothills Broadband, LLC</t>
  </si>
  <si>
    <t>Frontier Communications of the Carolinas, LLC</t>
  </si>
  <si>
    <t>CND Acquisition Corp (Peachtree Broadband Fiber)</t>
  </si>
  <si>
    <t>Zito West Holding, LLC (Zito Media)</t>
  </si>
  <si>
    <t>InfinityLink Communications, Inc.</t>
  </si>
  <si>
    <t>Open Fiber (Ripple)</t>
  </si>
  <si>
    <t>ATMC (FOCUS Broadband)</t>
  </si>
  <si>
    <t>LREMC Technologies (RIVR Tech)</t>
  </si>
  <si>
    <t>Comporium, Inc.</t>
  </si>
  <si>
    <t>County</t>
  </si>
  <si>
    <t>BEAD Funding</t>
  </si>
  <si>
    <t>Subgrantee Match</t>
  </si>
  <si>
    <t>Total Project Cost</t>
  </si>
  <si>
    <t>Locations</t>
  </si>
  <si>
    <r>
      <rPr>
        <b/>
        <sz val="12"/>
        <color theme="1"/>
        <rFont val="Arial"/>
        <family val="2"/>
      </rPr>
      <t>NCDIT Division of Broadband and Digital Opportunity Recommended BEAD Awards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 xml:space="preserve">All awards are contingent upon NTIA approval.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</si>
</sst>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8" fontId="2" fillId="0" borderId="1" xfId="1" applyNumberFormat="1" applyFont="1" applyBorder="1"/>
    <xf numFmtId="44" fontId="2" fillId="0" borderId="1" xfId="1" applyFont="1" applyBorder="1"/>
    <xf numFmtId="8" fontId="2" fillId="0" borderId="0" xfId="1" applyNumberFormat="1" applyFont="1" applyBorder="1"/>
    <xf numFmtId="0" fontId="2" fillId="0" borderId="3" xfId="0" applyFont="1" applyBorder="1"/>
    <xf numFmtId="8" fontId="2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8" fontId="3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5C64-A4CF-4EC5-9E7C-3D720DB9709D}">
  <dimension ref="A1:H293"/>
  <sheetViews>
    <sheetView tabSelected="1" topLeftCell="C13" workbookViewId="0">
      <selection activeCell="L12" sqref="L12"/>
    </sheetView>
  </sheetViews>
  <sheetFormatPr defaultRowHeight="14.25" x14ac:dyDescent="0.2"/>
  <cols>
    <col min="1" max="1" width="14.42578125" style="1" bestFit="1" customWidth="1"/>
    <col min="2" max="2" width="12.42578125" style="1" bestFit="1" customWidth="1"/>
    <col min="3" max="3" width="17.42578125" style="1" bestFit="1" customWidth="1"/>
    <col min="4" max="4" width="58" style="1" bestFit="1" customWidth="1"/>
    <col min="5" max="5" width="14.5703125" style="10" bestFit="1" customWidth="1"/>
    <col min="6" max="6" width="18.5703125" style="1" bestFit="1" customWidth="1"/>
    <col min="7" max="7" width="21.85546875" style="1" bestFit="1" customWidth="1"/>
    <col min="8" max="8" width="18" style="1" bestFit="1" customWidth="1"/>
    <col min="9" max="16384" width="9.140625" style="1"/>
  </cols>
  <sheetData>
    <row r="1" spans="1:8" ht="50.25" customHeight="1" x14ac:dyDescent="0.2">
      <c r="C1" s="13" t="s">
        <v>418</v>
      </c>
      <c r="D1" s="14"/>
      <c r="E1" s="14"/>
      <c r="F1" s="14"/>
      <c r="G1" s="14"/>
      <c r="H1" s="14"/>
    </row>
    <row r="3" spans="1:8" x14ac:dyDescent="0.2">
      <c r="A3" s="1" t="s">
        <v>0</v>
      </c>
      <c r="B3" s="1" t="s">
        <v>1</v>
      </c>
      <c r="C3" s="2" t="s">
        <v>413</v>
      </c>
      <c r="D3" s="2" t="s">
        <v>397</v>
      </c>
      <c r="E3" s="8" t="s">
        <v>417</v>
      </c>
      <c r="F3" s="4" t="s">
        <v>414</v>
      </c>
      <c r="G3" s="4" t="s">
        <v>415</v>
      </c>
      <c r="H3" s="2" t="s">
        <v>416</v>
      </c>
    </row>
    <row r="4" spans="1:8" x14ac:dyDescent="0.2">
      <c r="A4" s="2" t="s">
        <v>2</v>
      </c>
      <c r="B4" s="6">
        <v>1000026172</v>
      </c>
      <c r="C4" s="2" t="s">
        <v>3</v>
      </c>
      <c r="D4" s="2" t="s">
        <v>393</v>
      </c>
      <c r="E4" s="8">
        <v>388</v>
      </c>
      <c r="F4" s="3">
        <v>232800</v>
      </c>
      <c r="G4" s="3">
        <v>77600</v>
      </c>
      <c r="H4" s="7">
        <f t="shared" ref="H4:H67" si="0">F4+G4</f>
        <v>310400</v>
      </c>
    </row>
    <row r="5" spans="1:8" x14ac:dyDescent="0.2">
      <c r="A5" s="2" t="s">
        <v>4</v>
      </c>
      <c r="B5" s="6">
        <v>1000026251</v>
      </c>
      <c r="C5" s="2" t="s">
        <v>3</v>
      </c>
      <c r="D5" s="2" t="s">
        <v>395</v>
      </c>
      <c r="E5" s="8">
        <v>23</v>
      </c>
      <c r="F5" s="3">
        <v>201813</v>
      </c>
      <c r="G5" s="3">
        <v>67272</v>
      </c>
      <c r="H5" s="7">
        <f t="shared" si="0"/>
        <v>269085</v>
      </c>
    </row>
    <row r="6" spans="1:8" x14ac:dyDescent="0.2">
      <c r="A6" s="2" t="s">
        <v>5</v>
      </c>
      <c r="B6" s="6">
        <v>1000026290</v>
      </c>
      <c r="C6" s="2" t="s">
        <v>3</v>
      </c>
      <c r="D6" s="2" t="s">
        <v>396</v>
      </c>
      <c r="E6" s="8">
        <v>696</v>
      </c>
      <c r="F6" s="3">
        <v>2032268.76</v>
      </c>
      <c r="G6" s="3">
        <v>2322450.34</v>
      </c>
      <c r="H6" s="7">
        <f t="shared" si="0"/>
        <v>4354719.0999999996</v>
      </c>
    </row>
    <row r="7" spans="1:8" x14ac:dyDescent="0.2">
      <c r="A7" s="2" t="s">
        <v>6</v>
      </c>
      <c r="B7" s="6">
        <v>1000026521</v>
      </c>
      <c r="C7" s="2" t="s">
        <v>3</v>
      </c>
      <c r="D7" s="2" t="s">
        <v>398</v>
      </c>
      <c r="E7" s="8">
        <v>564</v>
      </c>
      <c r="F7" s="3">
        <v>10622614.800000001</v>
      </c>
      <c r="G7" s="3">
        <v>4332265.2</v>
      </c>
      <c r="H7" s="7">
        <f t="shared" si="0"/>
        <v>14954880</v>
      </c>
    </row>
    <row r="8" spans="1:8" x14ac:dyDescent="0.2">
      <c r="A8" s="2" t="s">
        <v>7</v>
      </c>
      <c r="B8" s="6">
        <v>1000026258</v>
      </c>
      <c r="C8" s="2" t="s">
        <v>8</v>
      </c>
      <c r="D8" s="2" t="s">
        <v>395</v>
      </c>
      <c r="E8" s="8">
        <v>20</v>
      </c>
      <c r="F8" s="3">
        <v>139520</v>
      </c>
      <c r="G8" s="3">
        <v>46507</v>
      </c>
      <c r="H8" s="7">
        <f t="shared" si="0"/>
        <v>186027</v>
      </c>
    </row>
    <row r="9" spans="1:8" x14ac:dyDescent="0.2">
      <c r="A9" s="2" t="s">
        <v>9</v>
      </c>
      <c r="B9" s="6">
        <v>1000026271</v>
      </c>
      <c r="C9" s="2" t="s">
        <v>8</v>
      </c>
      <c r="D9" s="2" t="s">
        <v>393</v>
      </c>
      <c r="E9" s="8">
        <v>257</v>
      </c>
      <c r="F9" s="3">
        <v>154200</v>
      </c>
      <c r="G9" s="3">
        <v>51400</v>
      </c>
      <c r="H9" s="7">
        <f t="shared" si="0"/>
        <v>205600</v>
      </c>
    </row>
    <row r="10" spans="1:8" x14ac:dyDescent="0.2">
      <c r="A10" s="2" t="s">
        <v>10</v>
      </c>
      <c r="B10" s="6">
        <v>1000026291</v>
      </c>
      <c r="C10" s="2" t="s">
        <v>8</v>
      </c>
      <c r="D10" s="2" t="s">
        <v>396</v>
      </c>
      <c r="E10" s="8">
        <v>1089</v>
      </c>
      <c r="F10" s="3">
        <v>2571933.75</v>
      </c>
      <c r="G10" s="3">
        <v>3333715.32</v>
      </c>
      <c r="H10" s="7">
        <f t="shared" si="0"/>
        <v>5905649.0700000003</v>
      </c>
    </row>
    <row r="11" spans="1:8" x14ac:dyDescent="0.2">
      <c r="A11" s="2" t="s">
        <v>11</v>
      </c>
      <c r="B11" s="6">
        <v>1000026344</v>
      </c>
      <c r="C11" s="2" t="s">
        <v>8</v>
      </c>
      <c r="D11" s="2" t="s">
        <v>399</v>
      </c>
      <c r="E11" s="8">
        <v>77</v>
      </c>
      <c r="F11" s="3">
        <v>410961</v>
      </c>
      <c r="G11" s="3">
        <v>136987</v>
      </c>
      <c r="H11" s="7">
        <f t="shared" si="0"/>
        <v>547948</v>
      </c>
    </row>
    <row r="12" spans="1:8" x14ac:dyDescent="0.2">
      <c r="A12" s="2" t="s">
        <v>12</v>
      </c>
      <c r="B12" s="6">
        <v>1000026526</v>
      </c>
      <c r="C12" s="2" t="s">
        <v>8</v>
      </c>
      <c r="D12" s="2" t="s">
        <v>398</v>
      </c>
      <c r="E12" s="8">
        <v>458</v>
      </c>
      <c r="F12" s="3">
        <v>7609423.3399999999</v>
      </c>
      <c r="G12" s="3">
        <v>4939037.3499999996</v>
      </c>
      <c r="H12" s="7">
        <f t="shared" si="0"/>
        <v>12548460.689999999</v>
      </c>
    </row>
    <row r="13" spans="1:8" x14ac:dyDescent="0.2">
      <c r="A13" s="2" t="s">
        <v>13</v>
      </c>
      <c r="B13" s="6">
        <v>1000026373</v>
      </c>
      <c r="C13" s="2" t="s">
        <v>14</v>
      </c>
      <c r="D13" s="2" t="s">
        <v>393</v>
      </c>
      <c r="E13" s="8">
        <v>201</v>
      </c>
      <c r="F13" s="3">
        <v>120600</v>
      </c>
      <c r="G13" s="3">
        <v>40200</v>
      </c>
      <c r="H13" s="7">
        <f t="shared" si="0"/>
        <v>160800</v>
      </c>
    </row>
    <row r="14" spans="1:8" x14ac:dyDescent="0.2">
      <c r="A14" s="2" t="s">
        <v>15</v>
      </c>
      <c r="B14" s="6">
        <v>1000026117</v>
      </c>
      <c r="C14" s="2" t="s">
        <v>16</v>
      </c>
      <c r="D14" s="2" t="s">
        <v>400</v>
      </c>
      <c r="E14" s="8">
        <v>345</v>
      </c>
      <c r="F14" s="3">
        <v>881800.73</v>
      </c>
      <c r="G14" s="3">
        <v>293933.58</v>
      </c>
      <c r="H14" s="7">
        <f t="shared" si="0"/>
        <v>1175734.31</v>
      </c>
    </row>
    <row r="15" spans="1:8" x14ac:dyDescent="0.2">
      <c r="A15" s="2" t="s">
        <v>17</v>
      </c>
      <c r="B15" s="6">
        <v>1000026292</v>
      </c>
      <c r="C15" s="2" t="s">
        <v>16</v>
      </c>
      <c r="D15" s="2" t="s">
        <v>396</v>
      </c>
      <c r="E15" s="8">
        <v>564</v>
      </c>
      <c r="F15" s="3">
        <v>2411819.21</v>
      </c>
      <c r="G15" s="3">
        <v>1832371.14</v>
      </c>
      <c r="H15" s="7">
        <f t="shared" si="0"/>
        <v>4244190.3499999996</v>
      </c>
    </row>
    <row r="16" spans="1:8" x14ac:dyDescent="0.2">
      <c r="A16" s="2" t="s">
        <v>18</v>
      </c>
      <c r="B16" s="6">
        <v>1000026395</v>
      </c>
      <c r="C16" s="2" t="s">
        <v>16</v>
      </c>
      <c r="D16" s="2" t="s">
        <v>393</v>
      </c>
      <c r="E16" s="8">
        <v>741</v>
      </c>
      <c r="F16" s="3">
        <v>444600</v>
      </c>
      <c r="G16" s="3">
        <v>148200</v>
      </c>
      <c r="H16" s="7">
        <f t="shared" si="0"/>
        <v>592800</v>
      </c>
    </row>
    <row r="17" spans="1:8" x14ac:dyDescent="0.2">
      <c r="A17" s="2" t="s">
        <v>19</v>
      </c>
      <c r="B17" s="6">
        <v>1000026241</v>
      </c>
      <c r="C17" s="2" t="s">
        <v>20</v>
      </c>
      <c r="D17" s="2" t="s">
        <v>395</v>
      </c>
      <c r="E17" s="8">
        <v>103</v>
      </c>
      <c r="F17" s="4">
        <v>0</v>
      </c>
      <c r="G17" s="3">
        <v>105655</v>
      </c>
      <c r="H17" s="7">
        <f t="shared" si="0"/>
        <v>105655</v>
      </c>
    </row>
    <row r="18" spans="1:8" x14ac:dyDescent="0.2">
      <c r="A18" s="2" t="s">
        <v>21</v>
      </c>
      <c r="B18" s="6">
        <v>1000026396</v>
      </c>
      <c r="C18" s="2" t="s">
        <v>20</v>
      </c>
      <c r="D18" s="2" t="s">
        <v>393</v>
      </c>
      <c r="E18" s="8">
        <v>31</v>
      </c>
      <c r="F18" s="3">
        <v>18600</v>
      </c>
      <c r="G18" s="3">
        <v>6200</v>
      </c>
      <c r="H18" s="7">
        <f t="shared" si="0"/>
        <v>24800</v>
      </c>
    </row>
    <row r="19" spans="1:8" x14ac:dyDescent="0.2">
      <c r="A19" s="2" t="s">
        <v>22</v>
      </c>
      <c r="B19" s="6">
        <v>1000026397</v>
      </c>
      <c r="C19" s="2" t="s">
        <v>23</v>
      </c>
      <c r="D19" s="2" t="s">
        <v>393</v>
      </c>
      <c r="E19" s="8">
        <v>81</v>
      </c>
      <c r="F19" s="3">
        <v>48600</v>
      </c>
      <c r="G19" s="3">
        <v>16200</v>
      </c>
      <c r="H19" s="7">
        <f t="shared" si="0"/>
        <v>64800</v>
      </c>
    </row>
    <row r="20" spans="1:8" x14ac:dyDescent="0.2">
      <c r="A20" s="2" t="s">
        <v>24</v>
      </c>
      <c r="B20" s="6">
        <v>1000026246</v>
      </c>
      <c r="C20" s="2" t="s">
        <v>25</v>
      </c>
      <c r="D20" s="2" t="s">
        <v>395</v>
      </c>
      <c r="E20" s="8">
        <v>24</v>
      </c>
      <c r="F20" s="3">
        <v>360</v>
      </c>
      <c r="G20" s="3">
        <v>121</v>
      </c>
      <c r="H20" s="7">
        <f t="shared" si="0"/>
        <v>481</v>
      </c>
    </row>
    <row r="21" spans="1:8" x14ac:dyDescent="0.2">
      <c r="A21" s="2" t="s">
        <v>26</v>
      </c>
      <c r="B21" s="6">
        <v>1000026398</v>
      </c>
      <c r="C21" s="2" t="s">
        <v>25</v>
      </c>
      <c r="D21" s="2" t="s">
        <v>393</v>
      </c>
      <c r="E21" s="8">
        <v>12</v>
      </c>
      <c r="F21" s="3">
        <v>7200</v>
      </c>
      <c r="G21" s="3">
        <v>2400</v>
      </c>
      <c r="H21" s="7">
        <f t="shared" si="0"/>
        <v>9600</v>
      </c>
    </row>
    <row r="22" spans="1:8" x14ac:dyDescent="0.2">
      <c r="A22" s="2" t="s">
        <v>27</v>
      </c>
      <c r="B22" s="6">
        <v>1000026507</v>
      </c>
      <c r="C22" s="2" t="s">
        <v>25</v>
      </c>
      <c r="D22" s="2" t="s">
        <v>401</v>
      </c>
      <c r="E22" s="8">
        <v>10</v>
      </c>
      <c r="F22" s="3">
        <v>54025</v>
      </c>
      <c r="G22" s="3">
        <v>18009</v>
      </c>
      <c r="H22" s="7">
        <f t="shared" si="0"/>
        <v>72034</v>
      </c>
    </row>
    <row r="23" spans="1:8" x14ac:dyDescent="0.2">
      <c r="A23" s="2" t="s">
        <v>28</v>
      </c>
      <c r="B23" s="6">
        <v>1000026690</v>
      </c>
      <c r="C23" s="2" t="s">
        <v>29</v>
      </c>
      <c r="D23" s="2" t="s">
        <v>402</v>
      </c>
      <c r="E23" s="8">
        <v>173</v>
      </c>
      <c r="F23" s="3">
        <v>78000</v>
      </c>
      <c r="G23" s="3">
        <v>42000</v>
      </c>
      <c r="H23" s="7">
        <f t="shared" si="0"/>
        <v>120000</v>
      </c>
    </row>
    <row r="24" spans="1:8" x14ac:dyDescent="0.2">
      <c r="A24" s="2" t="s">
        <v>30</v>
      </c>
      <c r="B24" s="6">
        <v>1000026293</v>
      </c>
      <c r="C24" s="2" t="s">
        <v>31</v>
      </c>
      <c r="D24" s="2" t="s">
        <v>396</v>
      </c>
      <c r="E24" s="8">
        <v>154</v>
      </c>
      <c r="F24" s="3">
        <v>458427.03</v>
      </c>
      <c r="G24" s="3">
        <v>431907.11</v>
      </c>
      <c r="H24" s="7">
        <f t="shared" si="0"/>
        <v>890334.14</v>
      </c>
    </row>
    <row r="25" spans="1:8" x14ac:dyDescent="0.2">
      <c r="A25" s="2" t="s">
        <v>32</v>
      </c>
      <c r="B25" s="6">
        <v>1000026400</v>
      </c>
      <c r="C25" s="2" t="s">
        <v>31</v>
      </c>
      <c r="D25" s="2" t="s">
        <v>393</v>
      </c>
      <c r="E25" s="8">
        <v>168</v>
      </c>
      <c r="F25" s="3">
        <v>100800</v>
      </c>
      <c r="G25" s="3">
        <v>33600</v>
      </c>
      <c r="H25" s="7">
        <f t="shared" si="0"/>
        <v>134400</v>
      </c>
    </row>
    <row r="26" spans="1:8" x14ac:dyDescent="0.2">
      <c r="A26" s="2" t="s">
        <v>33</v>
      </c>
      <c r="B26" s="6">
        <v>1000026401</v>
      </c>
      <c r="C26" s="2" t="s">
        <v>34</v>
      </c>
      <c r="D26" s="2" t="s">
        <v>393</v>
      </c>
      <c r="E26" s="8">
        <v>98</v>
      </c>
      <c r="F26" s="3">
        <v>58800</v>
      </c>
      <c r="G26" s="3">
        <v>19600</v>
      </c>
      <c r="H26" s="7">
        <f t="shared" si="0"/>
        <v>78400</v>
      </c>
    </row>
    <row r="27" spans="1:8" x14ac:dyDescent="0.2">
      <c r="A27" s="2" t="s">
        <v>35</v>
      </c>
      <c r="B27" s="6">
        <v>1000026294</v>
      </c>
      <c r="C27" s="2" t="s">
        <v>36</v>
      </c>
      <c r="D27" s="2" t="s">
        <v>396</v>
      </c>
      <c r="E27" s="8">
        <v>760</v>
      </c>
      <c r="F27" s="3">
        <v>1284023.31</v>
      </c>
      <c r="G27" s="3">
        <v>2154016.65</v>
      </c>
      <c r="H27" s="7">
        <f t="shared" si="0"/>
        <v>3438039.96</v>
      </c>
    </row>
    <row r="28" spans="1:8" x14ac:dyDescent="0.2">
      <c r="A28" s="2" t="s">
        <v>37</v>
      </c>
      <c r="B28" s="6">
        <v>1000026402</v>
      </c>
      <c r="C28" s="2" t="s">
        <v>36</v>
      </c>
      <c r="D28" s="2" t="s">
        <v>393</v>
      </c>
      <c r="E28" s="8">
        <v>364</v>
      </c>
      <c r="F28" s="3">
        <v>218400</v>
      </c>
      <c r="G28" s="3">
        <v>72800</v>
      </c>
      <c r="H28" s="7">
        <f t="shared" si="0"/>
        <v>291200</v>
      </c>
    </row>
    <row r="29" spans="1:8" x14ac:dyDescent="0.2">
      <c r="A29" s="2" t="s">
        <v>38</v>
      </c>
      <c r="B29" s="6">
        <v>1000026536</v>
      </c>
      <c r="C29" s="2" t="s">
        <v>36</v>
      </c>
      <c r="D29" s="2" t="s">
        <v>398</v>
      </c>
      <c r="E29" s="8">
        <v>613</v>
      </c>
      <c r="F29" s="3">
        <v>6239085.6799999997</v>
      </c>
      <c r="G29" s="3">
        <v>9011034.5700000003</v>
      </c>
      <c r="H29" s="7">
        <f t="shared" si="0"/>
        <v>15250120.25</v>
      </c>
    </row>
    <row r="30" spans="1:8" x14ac:dyDescent="0.2">
      <c r="A30" s="2" t="s">
        <v>39</v>
      </c>
      <c r="B30" s="6">
        <v>1000026666</v>
      </c>
      <c r="C30" s="2" t="s">
        <v>36</v>
      </c>
      <c r="D30" s="2" t="s">
        <v>403</v>
      </c>
      <c r="E30" s="8">
        <v>7</v>
      </c>
      <c r="F30" s="3">
        <v>57457.88</v>
      </c>
      <c r="G30" s="3">
        <v>19152.63</v>
      </c>
      <c r="H30" s="7">
        <f t="shared" si="0"/>
        <v>76610.509999999995</v>
      </c>
    </row>
    <row r="31" spans="1:8" x14ac:dyDescent="0.2">
      <c r="A31" s="2" t="s">
        <v>40</v>
      </c>
      <c r="B31" s="6">
        <v>1000026256</v>
      </c>
      <c r="C31" s="2" t="s">
        <v>41</v>
      </c>
      <c r="D31" s="2" t="s">
        <v>395</v>
      </c>
      <c r="E31" s="8">
        <v>26</v>
      </c>
      <c r="F31" s="3">
        <v>5177</v>
      </c>
      <c r="G31" s="3">
        <v>1726</v>
      </c>
      <c r="H31" s="7">
        <f t="shared" si="0"/>
        <v>6903</v>
      </c>
    </row>
    <row r="32" spans="1:8" x14ac:dyDescent="0.2">
      <c r="A32" s="2" t="s">
        <v>42</v>
      </c>
      <c r="B32" s="6">
        <v>1000026403</v>
      </c>
      <c r="C32" s="2" t="s">
        <v>41</v>
      </c>
      <c r="D32" s="2" t="s">
        <v>393</v>
      </c>
      <c r="E32" s="8">
        <v>314</v>
      </c>
      <c r="F32" s="3">
        <v>188400</v>
      </c>
      <c r="G32" s="3">
        <v>62800</v>
      </c>
      <c r="H32" s="7">
        <f t="shared" si="0"/>
        <v>251200</v>
      </c>
    </row>
    <row r="33" spans="1:8" x14ac:dyDescent="0.2">
      <c r="A33" s="2" t="s">
        <v>43</v>
      </c>
      <c r="B33" s="6">
        <v>1000026538</v>
      </c>
      <c r="C33" s="2" t="s">
        <v>41</v>
      </c>
      <c r="D33" s="2" t="s">
        <v>398</v>
      </c>
      <c r="E33" s="8">
        <v>1454</v>
      </c>
      <c r="F33" s="3">
        <v>2534762.69</v>
      </c>
      <c r="G33" s="3">
        <v>24990424.170000002</v>
      </c>
      <c r="H33" s="7">
        <f t="shared" si="0"/>
        <v>27525186.860000003</v>
      </c>
    </row>
    <row r="34" spans="1:8" x14ac:dyDescent="0.2">
      <c r="A34" s="2" t="s">
        <v>44</v>
      </c>
      <c r="B34" s="6">
        <v>1000026641</v>
      </c>
      <c r="C34" s="2" t="s">
        <v>41</v>
      </c>
      <c r="D34" s="2" t="s">
        <v>404</v>
      </c>
      <c r="E34" s="8">
        <v>11</v>
      </c>
      <c r="F34" s="3">
        <v>10964.25</v>
      </c>
      <c r="G34" s="3">
        <v>3654.75</v>
      </c>
      <c r="H34" s="7">
        <f t="shared" si="0"/>
        <v>14619</v>
      </c>
    </row>
    <row r="35" spans="1:8" x14ac:dyDescent="0.2">
      <c r="A35" s="2" t="s">
        <v>45</v>
      </c>
      <c r="B35" s="6">
        <v>1000026642</v>
      </c>
      <c r="C35" s="2" t="s">
        <v>41</v>
      </c>
      <c r="D35" s="2" t="s">
        <v>404</v>
      </c>
      <c r="E35" s="8">
        <v>1</v>
      </c>
      <c r="F35" s="3">
        <v>996.75</v>
      </c>
      <c r="G35" s="3">
        <v>332.25</v>
      </c>
      <c r="H35" s="7">
        <f t="shared" si="0"/>
        <v>1329</v>
      </c>
    </row>
    <row r="36" spans="1:8" x14ac:dyDescent="0.2">
      <c r="A36" s="2" t="s">
        <v>46</v>
      </c>
      <c r="B36" s="6">
        <v>1000026643</v>
      </c>
      <c r="C36" s="2" t="s">
        <v>41</v>
      </c>
      <c r="D36" s="2" t="s">
        <v>404</v>
      </c>
      <c r="E36" s="8">
        <v>3</v>
      </c>
      <c r="F36" s="3">
        <v>2990.25</v>
      </c>
      <c r="G36" s="3">
        <v>996.75</v>
      </c>
      <c r="H36" s="7">
        <f t="shared" si="0"/>
        <v>3987</v>
      </c>
    </row>
    <row r="37" spans="1:8" x14ac:dyDescent="0.2">
      <c r="A37" s="2" t="s">
        <v>47</v>
      </c>
      <c r="B37" s="6">
        <v>1000026644</v>
      </c>
      <c r="C37" s="2" t="s">
        <v>41</v>
      </c>
      <c r="D37" s="2" t="s">
        <v>404</v>
      </c>
      <c r="E37" s="8">
        <v>1</v>
      </c>
      <c r="F37" s="3">
        <v>9806.44</v>
      </c>
      <c r="G37" s="3">
        <v>3268.81</v>
      </c>
      <c r="H37" s="7">
        <f t="shared" si="0"/>
        <v>13075.25</v>
      </c>
    </row>
    <row r="38" spans="1:8" x14ac:dyDescent="0.2">
      <c r="A38" s="2" t="s">
        <v>48</v>
      </c>
      <c r="B38" s="6">
        <v>1000026647</v>
      </c>
      <c r="C38" s="2" t="s">
        <v>41</v>
      </c>
      <c r="D38" s="2" t="s">
        <v>404</v>
      </c>
      <c r="E38" s="8">
        <v>5</v>
      </c>
      <c r="F38" s="3">
        <v>54058.57</v>
      </c>
      <c r="G38" s="3">
        <v>18019.52</v>
      </c>
      <c r="H38" s="7">
        <f t="shared" si="0"/>
        <v>72078.09</v>
      </c>
    </row>
    <row r="39" spans="1:8" x14ac:dyDescent="0.2">
      <c r="A39" s="2" t="s">
        <v>49</v>
      </c>
      <c r="B39" s="6">
        <v>1000026649</v>
      </c>
      <c r="C39" s="2" t="s">
        <v>41</v>
      </c>
      <c r="D39" s="2" t="s">
        <v>404</v>
      </c>
      <c r="E39" s="8">
        <v>156</v>
      </c>
      <c r="F39" s="3">
        <v>659219</v>
      </c>
      <c r="G39" s="3">
        <v>219739.67</v>
      </c>
      <c r="H39" s="7">
        <f t="shared" si="0"/>
        <v>878958.67</v>
      </c>
    </row>
    <row r="40" spans="1:8" x14ac:dyDescent="0.2">
      <c r="A40" s="2" t="s">
        <v>50</v>
      </c>
      <c r="B40" s="6">
        <v>1000026652</v>
      </c>
      <c r="C40" s="2" t="s">
        <v>41</v>
      </c>
      <c r="D40" s="2" t="s">
        <v>404</v>
      </c>
      <c r="E40" s="8">
        <v>9</v>
      </c>
      <c r="F40" s="3">
        <v>129844.46</v>
      </c>
      <c r="G40" s="3">
        <v>43281.49</v>
      </c>
      <c r="H40" s="7">
        <f t="shared" si="0"/>
        <v>173125.95</v>
      </c>
    </row>
    <row r="41" spans="1:8" x14ac:dyDescent="0.2">
      <c r="A41" s="2" t="s">
        <v>51</v>
      </c>
      <c r="B41" s="6">
        <v>1000026654</v>
      </c>
      <c r="C41" s="2" t="s">
        <v>41</v>
      </c>
      <c r="D41" s="2" t="s">
        <v>404</v>
      </c>
      <c r="E41" s="8">
        <v>1</v>
      </c>
      <c r="F41" s="3">
        <v>996.75</v>
      </c>
      <c r="G41" s="3">
        <v>332.25</v>
      </c>
      <c r="H41" s="7">
        <f t="shared" si="0"/>
        <v>1329</v>
      </c>
    </row>
    <row r="42" spans="1:8" x14ac:dyDescent="0.2">
      <c r="A42" s="2" t="s">
        <v>52</v>
      </c>
      <c r="B42" s="6">
        <v>1000026659</v>
      </c>
      <c r="C42" s="2" t="s">
        <v>41</v>
      </c>
      <c r="D42" s="2" t="s">
        <v>404</v>
      </c>
      <c r="E42" s="8">
        <v>1</v>
      </c>
      <c r="F42" s="3">
        <v>9846.09</v>
      </c>
      <c r="G42" s="3">
        <v>3282.03</v>
      </c>
      <c r="H42" s="7">
        <f t="shared" si="0"/>
        <v>13128.12</v>
      </c>
    </row>
    <row r="43" spans="1:8" x14ac:dyDescent="0.2">
      <c r="A43" s="2" t="s">
        <v>53</v>
      </c>
      <c r="B43" s="6">
        <v>1000026404</v>
      </c>
      <c r="C43" s="2" t="s">
        <v>54</v>
      </c>
      <c r="D43" s="2" t="s">
        <v>393</v>
      </c>
      <c r="E43" s="8">
        <v>631</v>
      </c>
      <c r="F43" s="3">
        <v>378600</v>
      </c>
      <c r="G43" s="3">
        <v>126200</v>
      </c>
      <c r="H43" s="7">
        <f t="shared" si="0"/>
        <v>504800</v>
      </c>
    </row>
    <row r="44" spans="1:8" x14ac:dyDescent="0.2">
      <c r="A44" s="2" t="s">
        <v>55</v>
      </c>
      <c r="B44" s="6">
        <v>1000026550</v>
      </c>
      <c r="C44" s="2" t="s">
        <v>54</v>
      </c>
      <c r="D44" s="2" t="s">
        <v>398</v>
      </c>
      <c r="E44" s="8">
        <v>109</v>
      </c>
      <c r="F44" s="3">
        <v>387071.33</v>
      </c>
      <c r="G44" s="3">
        <v>2003521.22</v>
      </c>
      <c r="H44" s="7">
        <f t="shared" si="0"/>
        <v>2390592.5499999998</v>
      </c>
    </row>
    <row r="45" spans="1:8" x14ac:dyDescent="0.2">
      <c r="A45" s="2" t="s">
        <v>56</v>
      </c>
      <c r="B45" s="6">
        <v>1000026382</v>
      </c>
      <c r="C45" s="2" t="s">
        <v>57</v>
      </c>
      <c r="D45" s="2" t="s">
        <v>401</v>
      </c>
      <c r="E45" s="8">
        <v>2</v>
      </c>
      <c r="F45" s="3">
        <v>2250</v>
      </c>
      <c r="G45" s="3">
        <v>750</v>
      </c>
      <c r="H45" s="7">
        <f t="shared" si="0"/>
        <v>3000</v>
      </c>
    </row>
    <row r="46" spans="1:8" x14ac:dyDescent="0.2">
      <c r="A46" s="2" t="s">
        <v>58</v>
      </c>
      <c r="B46" s="6">
        <v>1000026405</v>
      </c>
      <c r="C46" s="2" t="s">
        <v>57</v>
      </c>
      <c r="D46" s="2" t="s">
        <v>393</v>
      </c>
      <c r="E46" s="8">
        <v>419</v>
      </c>
      <c r="F46" s="3">
        <v>251400</v>
      </c>
      <c r="G46" s="3">
        <v>83800</v>
      </c>
      <c r="H46" s="7">
        <f t="shared" si="0"/>
        <v>335200</v>
      </c>
    </row>
    <row r="47" spans="1:8" x14ac:dyDescent="0.2">
      <c r="A47" s="2" t="s">
        <v>59</v>
      </c>
      <c r="B47" s="6">
        <v>1000026531</v>
      </c>
      <c r="C47" s="2" t="s">
        <v>57</v>
      </c>
      <c r="D47" s="2" t="s">
        <v>398</v>
      </c>
      <c r="E47" s="8">
        <v>929</v>
      </c>
      <c r="F47" s="3">
        <v>8122622.5099999998</v>
      </c>
      <c r="G47" s="3">
        <v>15137665.449999999</v>
      </c>
      <c r="H47" s="7">
        <f t="shared" si="0"/>
        <v>23260287.960000001</v>
      </c>
    </row>
    <row r="48" spans="1:8" x14ac:dyDescent="0.2">
      <c r="A48" s="2" t="s">
        <v>60</v>
      </c>
      <c r="B48" s="6">
        <v>1000026237</v>
      </c>
      <c r="C48" s="2" t="s">
        <v>61</v>
      </c>
      <c r="D48" s="2" t="s">
        <v>395</v>
      </c>
      <c r="E48" s="8">
        <v>8</v>
      </c>
      <c r="F48" s="3">
        <v>63541</v>
      </c>
      <c r="G48" s="3">
        <v>21181</v>
      </c>
      <c r="H48" s="7">
        <f t="shared" si="0"/>
        <v>84722</v>
      </c>
    </row>
    <row r="49" spans="1:8" x14ac:dyDescent="0.2">
      <c r="A49" s="2" t="s">
        <v>62</v>
      </c>
      <c r="B49" s="6">
        <v>1000026386</v>
      </c>
      <c r="C49" s="2" t="s">
        <v>61</v>
      </c>
      <c r="D49" s="2" t="s">
        <v>401</v>
      </c>
      <c r="E49" s="8">
        <v>167</v>
      </c>
      <c r="F49" s="3">
        <v>1017652</v>
      </c>
      <c r="G49" s="3">
        <v>436137</v>
      </c>
      <c r="H49" s="7">
        <f t="shared" si="0"/>
        <v>1453789</v>
      </c>
    </row>
    <row r="50" spans="1:8" x14ac:dyDescent="0.2">
      <c r="A50" s="2" t="s">
        <v>63</v>
      </c>
      <c r="B50" s="6">
        <v>1000026406</v>
      </c>
      <c r="C50" s="2" t="s">
        <v>61</v>
      </c>
      <c r="D50" s="2" t="s">
        <v>393</v>
      </c>
      <c r="E50" s="8">
        <v>18</v>
      </c>
      <c r="F50" s="3">
        <v>10800</v>
      </c>
      <c r="G50" s="3">
        <v>3600</v>
      </c>
      <c r="H50" s="7">
        <f t="shared" si="0"/>
        <v>14400</v>
      </c>
    </row>
    <row r="51" spans="1:8" x14ac:dyDescent="0.2">
      <c r="A51" s="2" t="s">
        <v>64</v>
      </c>
      <c r="B51" s="6">
        <v>1000026244</v>
      </c>
      <c r="C51" s="2" t="s">
        <v>65</v>
      </c>
      <c r="D51" s="2" t="s">
        <v>395</v>
      </c>
      <c r="E51" s="8">
        <v>47</v>
      </c>
      <c r="F51" s="3">
        <v>698151.56</v>
      </c>
      <c r="G51" s="3">
        <v>263560.44</v>
      </c>
      <c r="H51" s="7">
        <f t="shared" si="0"/>
        <v>961712</v>
      </c>
    </row>
    <row r="52" spans="1:8" x14ac:dyDescent="0.2">
      <c r="A52" s="2" t="s">
        <v>66</v>
      </c>
      <c r="B52" s="6">
        <v>1000026244</v>
      </c>
      <c r="C52" s="2" t="s">
        <v>65</v>
      </c>
      <c r="D52" s="2" t="s">
        <v>395</v>
      </c>
      <c r="E52" s="8">
        <v>43</v>
      </c>
      <c r="F52" s="3">
        <v>929959</v>
      </c>
      <c r="G52" s="3">
        <v>73500</v>
      </c>
      <c r="H52" s="7">
        <f t="shared" si="0"/>
        <v>1003459</v>
      </c>
    </row>
    <row r="53" spans="1:8" x14ac:dyDescent="0.2">
      <c r="A53" s="2" t="s">
        <v>67</v>
      </c>
      <c r="B53" s="6">
        <v>1000026407</v>
      </c>
      <c r="C53" s="2" t="s">
        <v>65</v>
      </c>
      <c r="D53" s="2" t="s">
        <v>393</v>
      </c>
      <c r="E53" s="8">
        <v>75</v>
      </c>
      <c r="F53" s="3">
        <v>45000</v>
      </c>
      <c r="G53" s="3">
        <v>15000</v>
      </c>
      <c r="H53" s="7">
        <f t="shared" si="0"/>
        <v>60000</v>
      </c>
    </row>
    <row r="54" spans="1:8" x14ac:dyDescent="0.2">
      <c r="A54" s="2" t="s">
        <v>69</v>
      </c>
      <c r="B54" s="6">
        <v>1000026250</v>
      </c>
      <c r="C54" s="2" t="s">
        <v>70</v>
      </c>
      <c r="D54" s="2" t="s">
        <v>395</v>
      </c>
      <c r="E54" s="8">
        <v>42</v>
      </c>
      <c r="F54" s="3">
        <v>469887.25</v>
      </c>
      <c r="G54" s="3">
        <v>160849.75</v>
      </c>
      <c r="H54" s="7">
        <f t="shared" si="0"/>
        <v>630737</v>
      </c>
    </row>
    <row r="55" spans="1:8" x14ac:dyDescent="0.2">
      <c r="A55" s="2" t="s">
        <v>71</v>
      </c>
      <c r="B55" s="6">
        <v>1000026250</v>
      </c>
      <c r="C55" s="2" t="s">
        <v>70</v>
      </c>
      <c r="D55" s="2" t="s">
        <v>395</v>
      </c>
      <c r="E55" s="8">
        <v>96</v>
      </c>
      <c r="F55" s="3">
        <v>1642911</v>
      </c>
      <c r="G55" s="3">
        <v>148500</v>
      </c>
      <c r="H55" s="7">
        <f t="shared" si="0"/>
        <v>1791411</v>
      </c>
    </row>
    <row r="56" spans="1:8" x14ac:dyDescent="0.2">
      <c r="A56" s="2" t="s">
        <v>72</v>
      </c>
      <c r="B56" s="6">
        <v>1000026408</v>
      </c>
      <c r="C56" s="2" t="s">
        <v>70</v>
      </c>
      <c r="D56" s="2" t="s">
        <v>393</v>
      </c>
      <c r="E56" s="8">
        <v>129</v>
      </c>
      <c r="F56" s="3">
        <v>77400</v>
      </c>
      <c r="G56" s="3">
        <v>25800</v>
      </c>
      <c r="H56" s="7">
        <f t="shared" si="0"/>
        <v>103200</v>
      </c>
    </row>
    <row r="57" spans="1:8" x14ac:dyDescent="0.2">
      <c r="A57" s="2" t="s">
        <v>73</v>
      </c>
      <c r="B57" s="6">
        <v>1000026235</v>
      </c>
      <c r="C57" s="2" t="s">
        <v>74</v>
      </c>
      <c r="D57" s="2" t="s">
        <v>395</v>
      </c>
      <c r="E57" s="8">
        <v>110</v>
      </c>
      <c r="F57" s="3">
        <v>642492</v>
      </c>
      <c r="G57" s="3">
        <v>214165</v>
      </c>
      <c r="H57" s="7">
        <f t="shared" si="0"/>
        <v>856657</v>
      </c>
    </row>
    <row r="58" spans="1:8" x14ac:dyDescent="0.2">
      <c r="A58" s="2" t="s">
        <v>75</v>
      </c>
      <c r="B58" s="6">
        <v>1000026296</v>
      </c>
      <c r="C58" s="2" t="s">
        <v>74</v>
      </c>
      <c r="D58" s="2" t="s">
        <v>396</v>
      </c>
      <c r="E58" s="8">
        <v>334</v>
      </c>
      <c r="F58" s="3">
        <v>1183644.93</v>
      </c>
      <c r="G58" s="3">
        <v>1098537.94</v>
      </c>
      <c r="H58" s="7">
        <f t="shared" si="0"/>
        <v>2282182.87</v>
      </c>
    </row>
    <row r="59" spans="1:8" x14ac:dyDescent="0.2">
      <c r="A59" s="2" t="s">
        <v>76</v>
      </c>
      <c r="B59" s="6">
        <v>1000026409</v>
      </c>
      <c r="C59" s="2" t="s">
        <v>74</v>
      </c>
      <c r="D59" s="2" t="s">
        <v>393</v>
      </c>
      <c r="E59" s="8">
        <v>515</v>
      </c>
      <c r="F59" s="3">
        <v>309000</v>
      </c>
      <c r="G59" s="3">
        <v>103000</v>
      </c>
      <c r="H59" s="7">
        <f t="shared" si="0"/>
        <v>412000</v>
      </c>
    </row>
    <row r="60" spans="1:8" x14ac:dyDescent="0.2">
      <c r="A60" s="2" t="s">
        <v>77</v>
      </c>
      <c r="B60" s="6">
        <v>1000026535</v>
      </c>
      <c r="C60" s="2" t="s">
        <v>74</v>
      </c>
      <c r="D60" s="2" t="s">
        <v>398</v>
      </c>
      <c r="E60" s="8">
        <v>502</v>
      </c>
      <c r="F60" s="3">
        <v>5662040.3300000001</v>
      </c>
      <c r="G60" s="3">
        <v>7721968.9000000004</v>
      </c>
      <c r="H60" s="7">
        <f t="shared" si="0"/>
        <v>13384009.23</v>
      </c>
    </row>
    <row r="61" spans="1:8" x14ac:dyDescent="0.2">
      <c r="A61" s="2" t="s">
        <v>78</v>
      </c>
      <c r="B61" s="6">
        <v>1000026214</v>
      </c>
      <c r="C61" s="2" t="s">
        <v>79</v>
      </c>
      <c r="D61" s="2" t="s">
        <v>395</v>
      </c>
      <c r="E61" s="8">
        <v>713</v>
      </c>
      <c r="F61" s="3">
        <v>4675569</v>
      </c>
      <c r="G61" s="3">
        <v>1558524</v>
      </c>
      <c r="H61" s="7">
        <f t="shared" si="0"/>
        <v>6234093</v>
      </c>
    </row>
    <row r="62" spans="1:8" x14ac:dyDescent="0.2">
      <c r="A62" s="2" t="s">
        <v>80</v>
      </c>
      <c r="B62" s="6">
        <v>1000026297</v>
      </c>
      <c r="C62" s="2" t="s">
        <v>79</v>
      </c>
      <c r="D62" s="2" t="s">
        <v>396</v>
      </c>
      <c r="E62" s="8">
        <v>456</v>
      </c>
      <c r="F62" s="3">
        <v>567544.76</v>
      </c>
      <c r="G62" s="3">
        <v>1528872.81</v>
      </c>
      <c r="H62" s="7">
        <f t="shared" si="0"/>
        <v>2096417.57</v>
      </c>
    </row>
    <row r="63" spans="1:8" x14ac:dyDescent="0.2">
      <c r="A63" s="2" t="s">
        <v>81</v>
      </c>
      <c r="B63" s="6">
        <v>1000026410</v>
      </c>
      <c r="C63" s="2" t="s">
        <v>79</v>
      </c>
      <c r="D63" s="2" t="s">
        <v>393</v>
      </c>
      <c r="E63" s="8">
        <v>502</v>
      </c>
      <c r="F63" s="3">
        <v>301200</v>
      </c>
      <c r="G63" s="3">
        <v>100400</v>
      </c>
      <c r="H63" s="7">
        <f t="shared" si="0"/>
        <v>401600</v>
      </c>
    </row>
    <row r="64" spans="1:8" x14ac:dyDescent="0.2">
      <c r="A64" s="2" t="s">
        <v>82</v>
      </c>
      <c r="B64" s="6">
        <v>1000026539</v>
      </c>
      <c r="C64" s="2" t="s">
        <v>79</v>
      </c>
      <c r="D64" s="2" t="s">
        <v>398</v>
      </c>
      <c r="E64" s="8">
        <v>125</v>
      </c>
      <c r="F64" s="3">
        <v>2437500</v>
      </c>
      <c r="G64" s="3">
        <v>963720.42</v>
      </c>
      <c r="H64" s="7">
        <f t="shared" si="0"/>
        <v>3401220.42</v>
      </c>
    </row>
    <row r="65" spans="1:8" x14ac:dyDescent="0.2">
      <c r="A65" s="2" t="s">
        <v>83</v>
      </c>
      <c r="B65" s="6">
        <v>1000026099</v>
      </c>
      <c r="C65" s="2" t="s">
        <v>84</v>
      </c>
      <c r="D65" s="2" t="s">
        <v>405</v>
      </c>
      <c r="E65" s="8">
        <v>488</v>
      </c>
      <c r="F65" s="3">
        <v>4652171</v>
      </c>
      <c r="G65" s="3">
        <v>1600746</v>
      </c>
      <c r="H65" s="7">
        <f t="shared" si="0"/>
        <v>6252917</v>
      </c>
    </row>
    <row r="66" spans="1:8" x14ac:dyDescent="0.2">
      <c r="A66" s="2" t="s">
        <v>85</v>
      </c>
      <c r="B66" s="6">
        <v>1000026136</v>
      </c>
      <c r="C66" s="2" t="s">
        <v>84</v>
      </c>
      <c r="D66" s="2" t="s">
        <v>406</v>
      </c>
      <c r="E66" s="8">
        <v>593</v>
      </c>
      <c r="F66" s="3">
        <v>1481098.84</v>
      </c>
      <c r="G66" s="3">
        <v>493699.61</v>
      </c>
      <c r="H66" s="7">
        <f t="shared" si="0"/>
        <v>1974798.4500000002</v>
      </c>
    </row>
    <row r="67" spans="1:8" x14ac:dyDescent="0.2">
      <c r="A67" s="2" t="s">
        <v>86</v>
      </c>
      <c r="B67" s="6">
        <v>1000026411</v>
      </c>
      <c r="C67" s="2" t="s">
        <v>84</v>
      </c>
      <c r="D67" s="2" t="s">
        <v>393</v>
      </c>
      <c r="E67" s="8">
        <v>905</v>
      </c>
      <c r="F67" s="3">
        <v>543000</v>
      </c>
      <c r="G67" s="3">
        <v>181000</v>
      </c>
      <c r="H67" s="7">
        <f t="shared" si="0"/>
        <v>724000</v>
      </c>
    </row>
    <row r="68" spans="1:8" x14ac:dyDescent="0.2">
      <c r="A68" s="2" t="s">
        <v>87</v>
      </c>
      <c r="B68" s="6">
        <v>1000026412</v>
      </c>
      <c r="C68" s="2" t="s">
        <v>88</v>
      </c>
      <c r="D68" s="2" t="s">
        <v>393</v>
      </c>
      <c r="E68" s="8">
        <v>7</v>
      </c>
      <c r="F68" s="3">
        <v>4200</v>
      </c>
      <c r="G68" s="3">
        <v>1400</v>
      </c>
      <c r="H68" s="7">
        <f t="shared" ref="H68:H131" si="1">F68+G68</f>
        <v>5600</v>
      </c>
    </row>
    <row r="69" spans="1:8" x14ac:dyDescent="0.2">
      <c r="A69" s="2" t="s">
        <v>89</v>
      </c>
      <c r="B69" s="6">
        <v>1000026691</v>
      </c>
      <c r="C69" s="2" t="s">
        <v>88</v>
      </c>
      <c r="D69" s="2" t="s">
        <v>402</v>
      </c>
      <c r="E69" s="8">
        <v>2</v>
      </c>
      <c r="F69" s="3">
        <v>975</v>
      </c>
      <c r="G69" s="3">
        <v>525</v>
      </c>
      <c r="H69" s="7">
        <f t="shared" si="1"/>
        <v>1500</v>
      </c>
    </row>
    <row r="70" spans="1:8" x14ac:dyDescent="0.2">
      <c r="A70" s="2" t="s">
        <v>90</v>
      </c>
      <c r="B70" s="6">
        <v>1000026413</v>
      </c>
      <c r="C70" s="2" t="s">
        <v>91</v>
      </c>
      <c r="D70" s="2" t="s">
        <v>393</v>
      </c>
      <c r="E70" s="8">
        <v>306</v>
      </c>
      <c r="F70" s="3">
        <v>183600</v>
      </c>
      <c r="G70" s="3">
        <v>61200</v>
      </c>
      <c r="H70" s="7">
        <f t="shared" si="1"/>
        <v>244800</v>
      </c>
    </row>
    <row r="71" spans="1:8" x14ac:dyDescent="0.2">
      <c r="A71" s="2" t="s">
        <v>92</v>
      </c>
      <c r="B71" s="6">
        <v>1000026298</v>
      </c>
      <c r="C71" s="2" t="s">
        <v>93</v>
      </c>
      <c r="D71" s="2" t="s">
        <v>396</v>
      </c>
      <c r="E71" s="8">
        <v>1054</v>
      </c>
      <c r="F71" s="3">
        <v>3243039.46</v>
      </c>
      <c r="G71" s="3">
        <v>3249915.35</v>
      </c>
      <c r="H71" s="7">
        <f t="shared" si="1"/>
        <v>6492954.8100000005</v>
      </c>
    </row>
    <row r="72" spans="1:8" x14ac:dyDescent="0.2">
      <c r="A72" s="2" t="s">
        <v>94</v>
      </c>
      <c r="B72" s="6">
        <v>1000026414</v>
      </c>
      <c r="C72" s="2" t="s">
        <v>93</v>
      </c>
      <c r="D72" s="2" t="s">
        <v>393</v>
      </c>
      <c r="E72" s="8">
        <v>651</v>
      </c>
      <c r="F72" s="3">
        <v>390600</v>
      </c>
      <c r="G72" s="3">
        <v>130200</v>
      </c>
      <c r="H72" s="7">
        <f t="shared" si="1"/>
        <v>520800</v>
      </c>
    </row>
    <row r="73" spans="1:8" x14ac:dyDescent="0.2">
      <c r="A73" s="2" t="s">
        <v>95</v>
      </c>
      <c r="B73" s="6">
        <v>1000026553</v>
      </c>
      <c r="C73" s="2" t="s">
        <v>93</v>
      </c>
      <c r="D73" s="2" t="s">
        <v>398</v>
      </c>
      <c r="E73" s="8">
        <v>283</v>
      </c>
      <c r="F73" s="3">
        <v>4296518.3499999996</v>
      </c>
      <c r="G73" s="3">
        <v>4092842.87</v>
      </c>
      <c r="H73" s="7">
        <f t="shared" si="1"/>
        <v>8389361.2199999988</v>
      </c>
    </row>
    <row r="74" spans="1:8" x14ac:dyDescent="0.2">
      <c r="A74" s="2" t="s">
        <v>96</v>
      </c>
      <c r="B74" s="6">
        <v>1000026259</v>
      </c>
      <c r="C74" s="2" t="s">
        <v>97</v>
      </c>
      <c r="D74" s="2" t="s">
        <v>395</v>
      </c>
      <c r="E74" s="8">
        <v>11</v>
      </c>
      <c r="F74" s="3">
        <v>4191.67</v>
      </c>
      <c r="G74" s="3">
        <v>23674.33</v>
      </c>
      <c r="H74" s="7">
        <f t="shared" si="1"/>
        <v>27866</v>
      </c>
    </row>
    <row r="75" spans="1:8" x14ac:dyDescent="0.2">
      <c r="A75" s="2" t="s">
        <v>98</v>
      </c>
      <c r="B75" s="6">
        <v>1000026259</v>
      </c>
      <c r="C75" s="2" t="s">
        <v>97</v>
      </c>
      <c r="D75" s="2" t="s">
        <v>395</v>
      </c>
      <c r="E75" s="8">
        <v>30</v>
      </c>
      <c r="F75" s="3">
        <v>579609</v>
      </c>
      <c r="G75" s="3">
        <v>49500</v>
      </c>
      <c r="H75" s="7">
        <f t="shared" si="1"/>
        <v>629109</v>
      </c>
    </row>
    <row r="76" spans="1:8" x14ac:dyDescent="0.2">
      <c r="A76" s="2" t="s">
        <v>99</v>
      </c>
      <c r="B76" s="6">
        <v>1000026415</v>
      </c>
      <c r="C76" s="2" t="s">
        <v>97</v>
      </c>
      <c r="D76" s="2" t="s">
        <v>393</v>
      </c>
      <c r="E76" s="8">
        <v>144</v>
      </c>
      <c r="F76" s="3">
        <v>86400</v>
      </c>
      <c r="G76" s="3">
        <v>28800</v>
      </c>
      <c r="H76" s="7">
        <f t="shared" si="1"/>
        <v>115200</v>
      </c>
    </row>
    <row r="77" spans="1:8" x14ac:dyDescent="0.2">
      <c r="A77" s="2" t="s">
        <v>100</v>
      </c>
      <c r="B77" s="6">
        <v>1000026112</v>
      </c>
      <c r="C77" s="2" t="s">
        <v>101</v>
      </c>
      <c r="D77" s="2" t="s">
        <v>102</v>
      </c>
      <c r="E77" s="8">
        <v>300</v>
      </c>
      <c r="F77" s="3">
        <v>655546.5</v>
      </c>
      <c r="G77" s="3">
        <v>280948.5</v>
      </c>
      <c r="H77" s="7">
        <f t="shared" si="1"/>
        <v>936495</v>
      </c>
    </row>
    <row r="78" spans="1:8" x14ac:dyDescent="0.2">
      <c r="A78" s="2" t="s">
        <v>103</v>
      </c>
      <c r="B78" s="6">
        <v>1000026217</v>
      </c>
      <c r="C78" s="2" t="s">
        <v>101</v>
      </c>
      <c r="D78" s="2" t="s">
        <v>395</v>
      </c>
      <c r="E78" s="8">
        <v>320</v>
      </c>
      <c r="F78" s="3">
        <v>1845862</v>
      </c>
      <c r="G78" s="3">
        <v>615288</v>
      </c>
      <c r="H78" s="7">
        <f t="shared" si="1"/>
        <v>2461150</v>
      </c>
    </row>
    <row r="79" spans="1:8" x14ac:dyDescent="0.2">
      <c r="A79" s="2" t="s">
        <v>104</v>
      </c>
      <c r="B79" s="6">
        <v>1000026416</v>
      </c>
      <c r="C79" s="2" t="s">
        <v>101</v>
      </c>
      <c r="D79" s="2" t="s">
        <v>393</v>
      </c>
      <c r="E79" s="8">
        <v>164</v>
      </c>
      <c r="F79" s="3">
        <v>98400</v>
      </c>
      <c r="G79" s="3">
        <v>32800</v>
      </c>
      <c r="H79" s="7">
        <f t="shared" si="1"/>
        <v>131200</v>
      </c>
    </row>
    <row r="80" spans="1:8" x14ac:dyDescent="0.2">
      <c r="A80" s="2" t="s">
        <v>105</v>
      </c>
      <c r="B80" s="6">
        <v>1000026238</v>
      </c>
      <c r="C80" s="2" t="s">
        <v>106</v>
      </c>
      <c r="D80" s="2" t="s">
        <v>395</v>
      </c>
      <c r="E80" s="8">
        <v>121</v>
      </c>
      <c r="F80" s="3">
        <v>201585.94</v>
      </c>
      <c r="G80" s="3">
        <v>180419.06</v>
      </c>
      <c r="H80" s="7">
        <f t="shared" si="1"/>
        <v>382005</v>
      </c>
    </row>
    <row r="81" spans="1:8" x14ac:dyDescent="0.2">
      <c r="A81" s="2" t="s">
        <v>107</v>
      </c>
      <c r="B81" s="6">
        <v>1000026238</v>
      </c>
      <c r="C81" s="2" t="s">
        <v>106</v>
      </c>
      <c r="D81" s="2" t="s">
        <v>395</v>
      </c>
      <c r="E81" s="8">
        <v>93</v>
      </c>
      <c r="F81" s="3">
        <v>1718973</v>
      </c>
      <c r="G81" s="3">
        <v>144000</v>
      </c>
      <c r="H81" s="7">
        <f t="shared" si="1"/>
        <v>1862973</v>
      </c>
    </row>
    <row r="82" spans="1:8" x14ac:dyDescent="0.2">
      <c r="A82" s="2" t="s">
        <v>108</v>
      </c>
      <c r="B82" s="6">
        <v>1000026417</v>
      </c>
      <c r="C82" s="2" t="s">
        <v>106</v>
      </c>
      <c r="D82" s="2" t="s">
        <v>393</v>
      </c>
      <c r="E82" s="8">
        <v>110</v>
      </c>
      <c r="F82" s="3">
        <v>66000</v>
      </c>
      <c r="G82" s="3">
        <v>22000</v>
      </c>
      <c r="H82" s="7">
        <f t="shared" si="1"/>
        <v>88000</v>
      </c>
    </row>
    <row r="83" spans="1:8" x14ac:dyDescent="0.2">
      <c r="A83" s="2" t="s">
        <v>109</v>
      </c>
      <c r="B83" s="6">
        <v>1000026227</v>
      </c>
      <c r="C83" s="2" t="s">
        <v>110</v>
      </c>
      <c r="D83" s="2" t="s">
        <v>395</v>
      </c>
      <c r="E83" s="8">
        <v>143</v>
      </c>
      <c r="F83" s="3">
        <v>194441</v>
      </c>
      <c r="G83" s="3">
        <v>64814</v>
      </c>
      <c r="H83" s="7">
        <f t="shared" si="1"/>
        <v>259255</v>
      </c>
    </row>
    <row r="84" spans="1:8" x14ac:dyDescent="0.2">
      <c r="A84" s="2" t="s">
        <v>111</v>
      </c>
      <c r="B84" s="6">
        <v>1000026387</v>
      </c>
      <c r="C84" s="2" t="s">
        <v>110</v>
      </c>
      <c r="D84" s="2" t="s">
        <v>401</v>
      </c>
      <c r="E84" s="8">
        <v>19</v>
      </c>
      <c r="F84" s="3">
        <v>157607.04000000001</v>
      </c>
      <c r="G84" s="3">
        <v>157607.04000000001</v>
      </c>
      <c r="H84" s="7">
        <f t="shared" si="1"/>
        <v>315214.08000000002</v>
      </c>
    </row>
    <row r="85" spans="1:8" x14ac:dyDescent="0.2">
      <c r="A85" s="2" t="s">
        <v>112</v>
      </c>
      <c r="B85" s="6">
        <v>1000026418</v>
      </c>
      <c r="C85" s="2" t="s">
        <v>110</v>
      </c>
      <c r="D85" s="2" t="s">
        <v>393</v>
      </c>
      <c r="E85" s="8">
        <v>35</v>
      </c>
      <c r="F85" s="3">
        <v>21000</v>
      </c>
      <c r="G85" s="3">
        <v>7000</v>
      </c>
      <c r="H85" s="7">
        <f t="shared" si="1"/>
        <v>28000</v>
      </c>
    </row>
    <row r="86" spans="1:8" x14ac:dyDescent="0.2">
      <c r="A86" s="2" t="s">
        <v>113</v>
      </c>
      <c r="B86" s="6">
        <v>1000026419</v>
      </c>
      <c r="C86" s="2" t="s">
        <v>114</v>
      </c>
      <c r="D86" s="2" t="s">
        <v>393</v>
      </c>
      <c r="E86" s="8">
        <v>66</v>
      </c>
      <c r="F86" s="3">
        <v>39600</v>
      </c>
      <c r="G86" s="3">
        <v>13200</v>
      </c>
      <c r="H86" s="7">
        <f t="shared" si="1"/>
        <v>52800</v>
      </c>
    </row>
    <row r="87" spans="1:8" x14ac:dyDescent="0.2">
      <c r="A87" s="2" t="s">
        <v>115</v>
      </c>
      <c r="B87" s="6">
        <v>1000026420</v>
      </c>
      <c r="C87" s="2" t="s">
        <v>116</v>
      </c>
      <c r="D87" s="2" t="s">
        <v>393</v>
      </c>
      <c r="E87" s="8">
        <v>537</v>
      </c>
      <c r="F87" s="3">
        <v>322200</v>
      </c>
      <c r="G87" s="3">
        <v>107400</v>
      </c>
      <c r="H87" s="7">
        <f t="shared" si="1"/>
        <v>429600</v>
      </c>
    </row>
    <row r="88" spans="1:8" x14ac:dyDescent="0.2">
      <c r="A88" s="2" t="s">
        <v>117</v>
      </c>
      <c r="B88" s="6">
        <v>1000026207</v>
      </c>
      <c r="C88" s="2" t="s">
        <v>118</v>
      </c>
      <c r="D88" s="2" t="s">
        <v>395</v>
      </c>
      <c r="E88" s="8">
        <v>1968</v>
      </c>
      <c r="F88" s="3">
        <v>4229475</v>
      </c>
      <c r="G88" s="3">
        <v>3105399</v>
      </c>
      <c r="H88" s="7">
        <f t="shared" si="1"/>
        <v>7334874</v>
      </c>
    </row>
    <row r="89" spans="1:8" x14ac:dyDescent="0.2">
      <c r="A89" s="2" t="s">
        <v>119</v>
      </c>
      <c r="B89" s="6">
        <v>1000026299</v>
      </c>
      <c r="C89" s="2" t="s">
        <v>118</v>
      </c>
      <c r="D89" s="2" t="s">
        <v>396</v>
      </c>
      <c r="E89" s="8">
        <v>301</v>
      </c>
      <c r="F89" s="3">
        <v>2270084.42</v>
      </c>
      <c r="G89" s="3">
        <v>756694.81</v>
      </c>
      <c r="H89" s="7">
        <f t="shared" si="1"/>
        <v>3026779.23</v>
      </c>
    </row>
    <row r="90" spans="1:8" x14ac:dyDescent="0.2">
      <c r="A90" s="2" t="s">
        <v>120</v>
      </c>
      <c r="B90" s="6">
        <v>1000026421</v>
      </c>
      <c r="C90" s="2" t="s">
        <v>118</v>
      </c>
      <c r="D90" s="2" t="s">
        <v>393</v>
      </c>
      <c r="E90" s="8">
        <v>304</v>
      </c>
      <c r="F90" s="3">
        <v>182400</v>
      </c>
      <c r="G90" s="3">
        <v>60800</v>
      </c>
      <c r="H90" s="7">
        <f t="shared" si="1"/>
        <v>243200</v>
      </c>
    </row>
    <row r="91" spans="1:8" x14ac:dyDescent="0.2">
      <c r="A91" s="2" t="s">
        <v>121</v>
      </c>
      <c r="B91" s="6">
        <v>1000026422</v>
      </c>
      <c r="C91" s="2" t="s">
        <v>122</v>
      </c>
      <c r="D91" s="2" t="s">
        <v>393</v>
      </c>
      <c r="E91" s="8">
        <v>365</v>
      </c>
      <c r="F91" s="3">
        <v>219000</v>
      </c>
      <c r="G91" s="3">
        <v>73000</v>
      </c>
      <c r="H91" s="7">
        <f t="shared" si="1"/>
        <v>292000</v>
      </c>
    </row>
    <row r="92" spans="1:8" x14ac:dyDescent="0.2">
      <c r="A92" s="2" t="s">
        <v>123</v>
      </c>
      <c r="B92" s="6">
        <v>1000026231</v>
      </c>
      <c r="C92" s="2" t="s">
        <v>124</v>
      </c>
      <c r="D92" s="2" t="s">
        <v>395</v>
      </c>
      <c r="E92" s="8">
        <v>136</v>
      </c>
      <c r="F92" s="3">
        <v>1436491.86</v>
      </c>
      <c r="G92" s="3">
        <v>488969.14</v>
      </c>
      <c r="H92" s="7">
        <f t="shared" si="1"/>
        <v>1925461</v>
      </c>
    </row>
    <row r="93" spans="1:8" x14ac:dyDescent="0.2">
      <c r="A93" s="2" t="s">
        <v>125</v>
      </c>
      <c r="B93" s="6">
        <v>1000026231</v>
      </c>
      <c r="C93" s="2" t="s">
        <v>124</v>
      </c>
      <c r="D93" s="2" t="s">
        <v>395</v>
      </c>
      <c r="E93" s="8">
        <v>95</v>
      </c>
      <c r="F93" s="3">
        <v>2054633</v>
      </c>
      <c r="G93" s="3">
        <v>151500</v>
      </c>
      <c r="H93" s="7">
        <f t="shared" si="1"/>
        <v>2206133</v>
      </c>
    </row>
    <row r="94" spans="1:8" x14ac:dyDescent="0.2">
      <c r="A94" s="2" t="s">
        <v>126</v>
      </c>
      <c r="B94" s="6">
        <v>1000026423</v>
      </c>
      <c r="C94" s="2" t="s">
        <v>124</v>
      </c>
      <c r="D94" s="2" t="s">
        <v>393</v>
      </c>
      <c r="E94" s="8">
        <v>38</v>
      </c>
      <c r="F94" s="3">
        <v>22800</v>
      </c>
      <c r="G94" s="3">
        <v>7600</v>
      </c>
      <c r="H94" s="7">
        <f t="shared" si="1"/>
        <v>30400</v>
      </c>
    </row>
    <row r="95" spans="1:8" x14ac:dyDescent="0.2">
      <c r="A95" s="2" t="s">
        <v>127</v>
      </c>
      <c r="B95" s="6">
        <v>1000026180</v>
      </c>
      <c r="C95" s="2" t="s">
        <v>128</v>
      </c>
      <c r="D95" s="2" t="s">
        <v>399</v>
      </c>
      <c r="E95" s="8">
        <v>138</v>
      </c>
      <c r="F95" s="3">
        <v>504774</v>
      </c>
      <c r="G95" s="3">
        <v>168258</v>
      </c>
      <c r="H95" s="7">
        <f t="shared" si="1"/>
        <v>673032</v>
      </c>
    </row>
    <row r="96" spans="1:8" x14ac:dyDescent="0.2">
      <c r="A96" s="2" t="s">
        <v>129</v>
      </c>
      <c r="B96" s="6">
        <v>1000026249</v>
      </c>
      <c r="C96" s="2" t="s">
        <v>128</v>
      </c>
      <c r="D96" s="2" t="s">
        <v>395</v>
      </c>
      <c r="E96" s="8">
        <v>43</v>
      </c>
      <c r="F96" s="3">
        <v>93989</v>
      </c>
      <c r="G96" s="3">
        <v>31330</v>
      </c>
      <c r="H96" s="7">
        <f t="shared" si="1"/>
        <v>125319</v>
      </c>
    </row>
    <row r="97" spans="1:8" x14ac:dyDescent="0.2">
      <c r="A97" s="2" t="s">
        <v>130</v>
      </c>
      <c r="B97" s="6">
        <v>1000026424</v>
      </c>
      <c r="C97" s="2" t="s">
        <v>128</v>
      </c>
      <c r="D97" s="2" t="s">
        <v>393</v>
      </c>
      <c r="E97" s="8">
        <v>401</v>
      </c>
      <c r="F97" s="3">
        <v>240600</v>
      </c>
      <c r="G97" s="3">
        <v>80200</v>
      </c>
      <c r="H97" s="7">
        <f t="shared" si="1"/>
        <v>320800</v>
      </c>
    </row>
    <row r="98" spans="1:8" x14ac:dyDescent="0.2">
      <c r="A98" s="2" t="s">
        <v>131</v>
      </c>
      <c r="B98" s="6">
        <v>1000026215</v>
      </c>
      <c r="C98" s="2" t="s">
        <v>132</v>
      </c>
      <c r="D98" s="2" t="s">
        <v>395</v>
      </c>
      <c r="E98" s="8">
        <v>609</v>
      </c>
      <c r="F98" s="3">
        <v>3272138</v>
      </c>
      <c r="G98" s="3">
        <v>1090713</v>
      </c>
      <c r="H98" s="7">
        <f t="shared" si="1"/>
        <v>4362851</v>
      </c>
    </row>
    <row r="99" spans="1:8" x14ac:dyDescent="0.2">
      <c r="A99" s="2" t="s">
        <v>133</v>
      </c>
      <c r="B99" s="6">
        <v>1000026425</v>
      </c>
      <c r="C99" s="2" t="s">
        <v>132</v>
      </c>
      <c r="D99" s="2" t="s">
        <v>393</v>
      </c>
      <c r="E99" s="8">
        <v>365</v>
      </c>
      <c r="F99" s="3">
        <v>219000</v>
      </c>
      <c r="G99" s="3">
        <v>73000</v>
      </c>
      <c r="H99" s="7">
        <f t="shared" si="1"/>
        <v>292000</v>
      </c>
    </row>
    <row r="100" spans="1:8" x14ac:dyDescent="0.2">
      <c r="A100" s="2" t="s">
        <v>134</v>
      </c>
      <c r="B100" s="6">
        <v>1000026502</v>
      </c>
      <c r="C100" s="2" t="s">
        <v>132</v>
      </c>
      <c r="D100" s="2" t="s">
        <v>398</v>
      </c>
      <c r="E100" s="8">
        <v>183</v>
      </c>
      <c r="F100" s="3">
        <v>1614542.91</v>
      </c>
      <c r="G100" s="3">
        <v>951933.86</v>
      </c>
      <c r="H100" s="7">
        <f t="shared" si="1"/>
        <v>2566476.77</v>
      </c>
    </row>
    <row r="101" spans="1:8" x14ac:dyDescent="0.2">
      <c r="A101" s="2" t="s">
        <v>135</v>
      </c>
      <c r="B101" s="6">
        <v>1000026301</v>
      </c>
      <c r="C101" s="2" t="s">
        <v>136</v>
      </c>
      <c r="D101" s="2" t="s">
        <v>396</v>
      </c>
      <c r="E101" s="8">
        <v>460</v>
      </c>
      <c r="F101" s="3">
        <v>363950.75</v>
      </c>
      <c r="G101" s="3">
        <v>1486736.81</v>
      </c>
      <c r="H101" s="7">
        <f t="shared" si="1"/>
        <v>1850687.56</v>
      </c>
    </row>
    <row r="102" spans="1:8" x14ac:dyDescent="0.2">
      <c r="A102" s="2" t="s">
        <v>137</v>
      </c>
      <c r="B102" s="6">
        <v>1000026426</v>
      </c>
      <c r="C102" s="2" t="s">
        <v>136</v>
      </c>
      <c r="D102" s="2" t="s">
        <v>393</v>
      </c>
      <c r="E102" s="8">
        <v>513</v>
      </c>
      <c r="F102" s="3">
        <v>307800</v>
      </c>
      <c r="G102" s="3">
        <v>102600</v>
      </c>
      <c r="H102" s="7">
        <f t="shared" si="1"/>
        <v>410400</v>
      </c>
    </row>
    <row r="103" spans="1:8" x14ac:dyDescent="0.2">
      <c r="A103" s="2" t="s">
        <v>138</v>
      </c>
      <c r="B103" s="6">
        <v>1000026503</v>
      </c>
      <c r="C103" s="2" t="s">
        <v>136</v>
      </c>
      <c r="D103" s="2" t="s">
        <v>398</v>
      </c>
      <c r="E103" s="8">
        <v>728</v>
      </c>
      <c r="F103" s="3">
        <v>4713662.9800000004</v>
      </c>
      <c r="G103" s="3">
        <v>13945691.34</v>
      </c>
      <c r="H103" s="7">
        <f t="shared" si="1"/>
        <v>18659354.32</v>
      </c>
    </row>
    <row r="104" spans="1:8" x14ac:dyDescent="0.2">
      <c r="A104" s="2" t="s">
        <v>139</v>
      </c>
      <c r="B104" s="6">
        <v>1000026692</v>
      </c>
      <c r="C104" s="2" t="s">
        <v>140</v>
      </c>
      <c r="D104" s="2" t="s">
        <v>402</v>
      </c>
      <c r="E104" s="8">
        <v>4</v>
      </c>
      <c r="F104" s="3">
        <v>1300</v>
      </c>
      <c r="G104" s="3">
        <v>700</v>
      </c>
      <c r="H104" s="7">
        <f t="shared" si="1"/>
        <v>2000</v>
      </c>
    </row>
    <row r="105" spans="1:8" x14ac:dyDescent="0.2">
      <c r="A105" s="2" t="s">
        <v>141</v>
      </c>
      <c r="B105" s="6">
        <v>1000026105</v>
      </c>
      <c r="C105" s="2" t="s">
        <v>142</v>
      </c>
      <c r="D105" s="2" t="s">
        <v>405</v>
      </c>
      <c r="E105" s="8">
        <v>253</v>
      </c>
      <c r="F105" s="3">
        <v>4912439</v>
      </c>
      <c r="G105" s="3">
        <v>1948510</v>
      </c>
      <c r="H105" s="7">
        <f t="shared" si="1"/>
        <v>6860949</v>
      </c>
    </row>
    <row r="106" spans="1:8" x14ac:dyDescent="0.2">
      <c r="A106" s="2" t="s">
        <v>143</v>
      </c>
      <c r="B106" s="6">
        <v>1000026263</v>
      </c>
      <c r="C106" s="2" t="s">
        <v>142</v>
      </c>
      <c r="D106" s="2" t="s">
        <v>407</v>
      </c>
      <c r="E106" s="8">
        <v>1520</v>
      </c>
      <c r="F106" s="3">
        <v>750000</v>
      </c>
      <c r="G106" s="3">
        <v>250000</v>
      </c>
      <c r="H106" s="7">
        <f t="shared" si="1"/>
        <v>1000000</v>
      </c>
    </row>
    <row r="107" spans="1:8" x14ac:dyDescent="0.2">
      <c r="A107" s="2" t="s">
        <v>144</v>
      </c>
      <c r="B107" s="6">
        <v>1000026302</v>
      </c>
      <c r="C107" s="2" t="s">
        <v>142</v>
      </c>
      <c r="D107" s="2" t="s">
        <v>396</v>
      </c>
      <c r="E107" s="8">
        <v>627</v>
      </c>
      <c r="F107" s="3">
        <v>1673450.83</v>
      </c>
      <c r="G107" s="3">
        <v>1322584.75</v>
      </c>
      <c r="H107" s="7">
        <f t="shared" si="1"/>
        <v>2996035.58</v>
      </c>
    </row>
    <row r="108" spans="1:8" x14ac:dyDescent="0.2">
      <c r="A108" s="2" t="s">
        <v>145</v>
      </c>
      <c r="B108" s="6">
        <v>1000026428</v>
      </c>
      <c r="C108" s="2" t="s">
        <v>142</v>
      </c>
      <c r="D108" s="2" t="s">
        <v>393</v>
      </c>
      <c r="E108" s="8">
        <v>364</v>
      </c>
      <c r="F108" s="3">
        <v>218400</v>
      </c>
      <c r="G108" s="3">
        <v>72800</v>
      </c>
      <c r="H108" s="7">
        <f t="shared" si="1"/>
        <v>291200</v>
      </c>
    </row>
    <row r="109" spans="1:8" x14ac:dyDescent="0.2">
      <c r="A109" s="2" t="s">
        <v>146</v>
      </c>
      <c r="B109" s="6">
        <v>1000026224</v>
      </c>
      <c r="C109" s="2" t="s">
        <v>147</v>
      </c>
      <c r="D109" s="2" t="s">
        <v>395</v>
      </c>
      <c r="E109" s="8">
        <v>55</v>
      </c>
      <c r="F109" s="3">
        <v>672719</v>
      </c>
      <c r="G109" s="3">
        <v>224240</v>
      </c>
      <c r="H109" s="7">
        <f t="shared" si="1"/>
        <v>896959</v>
      </c>
    </row>
    <row r="110" spans="1:8" x14ac:dyDescent="0.2">
      <c r="A110" s="2" t="s">
        <v>148</v>
      </c>
      <c r="B110" s="6">
        <v>1000026693</v>
      </c>
      <c r="C110" s="2" t="s">
        <v>147</v>
      </c>
      <c r="D110" s="2" t="s">
        <v>402</v>
      </c>
      <c r="E110" s="8">
        <v>124</v>
      </c>
      <c r="F110" s="3">
        <v>83200</v>
      </c>
      <c r="G110" s="3">
        <v>44800</v>
      </c>
      <c r="H110" s="7">
        <f t="shared" si="1"/>
        <v>128000</v>
      </c>
    </row>
    <row r="111" spans="1:8" x14ac:dyDescent="0.2">
      <c r="A111" s="2" t="s">
        <v>149</v>
      </c>
      <c r="B111" s="6">
        <v>1000026629</v>
      </c>
      <c r="C111" s="2" t="s">
        <v>150</v>
      </c>
      <c r="D111" s="2" t="s">
        <v>408</v>
      </c>
      <c r="E111" s="8">
        <v>12</v>
      </c>
      <c r="F111" s="3">
        <v>58680</v>
      </c>
      <c r="G111" s="3">
        <v>19560</v>
      </c>
      <c r="H111" s="7">
        <f t="shared" si="1"/>
        <v>78240</v>
      </c>
    </row>
    <row r="112" spans="1:8" x14ac:dyDescent="0.2">
      <c r="A112" s="2" t="s">
        <v>152</v>
      </c>
      <c r="B112" s="6">
        <v>1000026629</v>
      </c>
      <c r="C112" s="2" t="s">
        <v>150</v>
      </c>
      <c r="D112" s="2" t="s">
        <v>408</v>
      </c>
      <c r="E112" s="8">
        <v>34</v>
      </c>
      <c r="F112" s="3">
        <v>597250.87</v>
      </c>
      <c r="G112" s="3">
        <v>199083.63</v>
      </c>
      <c r="H112" s="7">
        <f t="shared" si="1"/>
        <v>796334.5</v>
      </c>
    </row>
    <row r="113" spans="1:8" x14ac:dyDescent="0.2">
      <c r="A113" s="2" t="s">
        <v>153</v>
      </c>
      <c r="B113" s="6">
        <v>1000026254</v>
      </c>
      <c r="C113" s="2" t="s">
        <v>154</v>
      </c>
      <c r="D113" s="2" t="s">
        <v>395</v>
      </c>
      <c r="E113" s="8">
        <v>20</v>
      </c>
      <c r="F113" s="3">
        <v>318197.23</v>
      </c>
      <c r="G113" s="3">
        <v>108302.77</v>
      </c>
      <c r="H113" s="7">
        <f t="shared" si="1"/>
        <v>426500</v>
      </c>
    </row>
    <row r="114" spans="1:8" x14ac:dyDescent="0.2">
      <c r="A114" s="2" t="s">
        <v>155</v>
      </c>
      <c r="B114" s="6">
        <v>1000026254</v>
      </c>
      <c r="C114" s="2" t="s">
        <v>154</v>
      </c>
      <c r="D114" s="2" t="s">
        <v>395</v>
      </c>
      <c r="E114" s="8">
        <v>62</v>
      </c>
      <c r="F114" s="3">
        <v>933337</v>
      </c>
      <c r="G114" s="3">
        <v>94500</v>
      </c>
      <c r="H114" s="7">
        <f t="shared" si="1"/>
        <v>1027837</v>
      </c>
    </row>
    <row r="115" spans="1:8" x14ac:dyDescent="0.2">
      <c r="A115" s="2" t="s">
        <v>156</v>
      </c>
      <c r="B115" s="6">
        <v>1000026431</v>
      </c>
      <c r="C115" s="2" t="s">
        <v>154</v>
      </c>
      <c r="D115" s="2" t="s">
        <v>393</v>
      </c>
      <c r="E115" s="8">
        <v>568</v>
      </c>
      <c r="F115" s="3">
        <v>340800</v>
      </c>
      <c r="G115" s="3">
        <v>113600</v>
      </c>
      <c r="H115" s="7">
        <f t="shared" si="1"/>
        <v>454400</v>
      </c>
    </row>
    <row r="116" spans="1:8" x14ac:dyDescent="0.2">
      <c r="A116" s="2" t="s">
        <v>157</v>
      </c>
      <c r="B116" s="6">
        <v>1000026504</v>
      </c>
      <c r="C116" s="2" t="s">
        <v>154</v>
      </c>
      <c r="D116" s="2" t="s">
        <v>398</v>
      </c>
      <c r="E116" s="8">
        <v>693</v>
      </c>
      <c r="F116" s="3">
        <v>10279328.23</v>
      </c>
      <c r="G116" s="3">
        <v>7731445.7000000002</v>
      </c>
      <c r="H116" s="7">
        <f t="shared" si="1"/>
        <v>18010773.93</v>
      </c>
    </row>
    <row r="117" spans="1:8" x14ac:dyDescent="0.2">
      <c r="A117" s="2" t="s">
        <v>158</v>
      </c>
      <c r="B117" s="6">
        <v>1000026432</v>
      </c>
      <c r="C117" s="2" t="s">
        <v>159</v>
      </c>
      <c r="D117" s="2" t="s">
        <v>393</v>
      </c>
      <c r="E117" s="8">
        <v>14</v>
      </c>
      <c r="F117" s="3">
        <v>8400</v>
      </c>
      <c r="G117" s="3">
        <v>2800</v>
      </c>
      <c r="H117" s="7">
        <f t="shared" si="1"/>
        <v>11200</v>
      </c>
    </row>
    <row r="118" spans="1:8" x14ac:dyDescent="0.2">
      <c r="A118" s="2" t="s">
        <v>160</v>
      </c>
      <c r="B118" s="6">
        <v>1000026694</v>
      </c>
      <c r="C118" s="2" t="s">
        <v>159</v>
      </c>
      <c r="D118" s="2" t="s">
        <v>402</v>
      </c>
      <c r="E118" s="8">
        <v>126</v>
      </c>
      <c r="F118" s="3">
        <v>84500</v>
      </c>
      <c r="G118" s="3">
        <v>45500</v>
      </c>
      <c r="H118" s="7">
        <f t="shared" si="1"/>
        <v>130000</v>
      </c>
    </row>
    <row r="119" spans="1:8" x14ac:dyDescent="0.2">
      <c r="A119" s="2" t="s">
        <v>161</v>
      </c>
      <c r="B119" s="6">
        <v>1000026212</v>
      </c>
      <c r="C119" s="2" t="s">
        <v>162</v>
      </c>
      <c r="D119" s="2" t="s">
        <v>395</v>
      </c>
      <c r="E119" s="8">
        <v>578</v>
      </c>
      <c r="F119" s="3">
        <v>3017642</v>
      </c>
      <c r="G119" s="3">
        <v>1005881</v>
      </c>
      <c r="H119" s="7">
        <f t="shared" si="1"/>
        <v>4023523</v>
      </c>
    </row>
    <row r="120" spans="1:8" x14ac:dyDescent="0.2">
      <c r="A120" s="2" t="s">
        <v>163</v>
      </c>
      <c r="B120" s="6">
        <v>1000026303</v>
      </c>
      <c r="C120" s="2" t="s">
        <v>162</v>
      </c>
      <c r="D120" s="2" t="s">
        <v>396</v>
      </c>
      <c r="E120" s="8">
        <v>616</v>
      </c>
      <c r="F120" s="3">
        <v>2170682.91</v>
      </c>
      <c r="G120" s="3">
        <v>2183443.37</v>
      </c>
      <c r="H120" s="7">
        <f t="shared" si="1"/>
        <v>4354126.28</v>
      </c>
    </row>
    <row r="121" spans="1:8" x14ac:dyDescent="0.2">
      <c r="A121" s="2" t="s">
        <v>164</v>
      </c>
      <c r="B121" s="6">
        <v>1000026433</v>
      </c>
      <c r="C121" s="2" t="s">
        <v>162</v>
      </c>
      <c r="D121" s="2" t="s">
        <v>393</v>
      </c>
      <c r="E121" s="8">
        <v>706</v>
      </c>
      <c r="F121" s="3">
        <v>423600</v>
      </c>
      <c r="G121" s="3">
        <v>141200</v>
      </c>
      <c r="H121" s="7">
        <f t="shared" si="1"/>
        <v>564800</v>
      </c>
    </row>
    <row r="122" spans="1:8" x14ac:dyDescent="0.2">
      <c r="A122" s="2" t="s">
        <v>165</v>
      </c>
      <c r="B122" s="6">
        <v>1000026631</v>
      </c>
      <c r="C122" s="2" t="s">
        <v>162</v>
      </c>
      <c r="D122" s="2" t="s">
        <v>409</v>
      </c>
      <c r="E122" s="8">
        <v>201</v>
      </c>
      <c r="F122" s="3">
        <v>454477.5</v>
      </c>
      <c r="G122" s="3">
        <v>151492.5</v>
      </c>
      <c r="H122" s="7">
        <f t="shared" si="1"/>
        <v>605970</v>
      </c>
    </row>
    <row r="123" spans="1:8" x14ac:dyDescent="0.2">
      <c r="A123" s="2" t="s">
        <v>166</v>
      </c>
      <c r="B123" s="6">
        <v>1000026304</v>
      </c>
      <c r="C123" s="2" t="s">
        <v>167</v>
      </c>
      <c r="D123" s="2" t="s">
        <v>396</v>
      </c>
      <c r="E123" s="8">
        <v>232</v>
      </c>
      <c r="F123" s="3">
        <v>918923</v>
      </c>
      <c r="G123" s="3">
        <v>710171.56</v>
      </c>
      <c r="H123" s="7">
        <f t="shared" si="1"/>
        <v>1629094.56</v>
      </c>
    </row>
    <row r="124" spans="1:8" x14ac:dyDescent="0.2">
      <c r="A124" s="2" t="s">
        <v>168</v>
      </c>
      <c r="B124" s="6">
        <v>1000026434</v>
      </c>
      <c r="C124" s="2" t="s">
        <v>167</v>
      </c>
      <c r="D124" s="2" t="s">
        <v>393</v>
      </c>
      <c r="E124" s="8">
        <v>331</v>
      </c>
      <c r="F124" s="3">
        <v>198600</v>
      </c>
      <c r="G124" s="3">
        <v>66200</v>
      </c>
      <c r="H124" s="7">
        <f t="shared" si="1"/>
        <v>264800</v>
      </c>
    </row>
    <row r="125" spans="1:8" x14ac:dyDescent="0.2">
      <c r="A125" s="2" t="s">
        <v>169</v>
      </c>
      <c r="B125" s="6">
        <v>1000026505</v>
      </c>
      <c r="C125" s="2" t="s">
        <v>167</v>
      </c>
      <c r="D125" s="2" t="s">
        <v>398</v>
      </c>
      <c r="E125" s="8">
        <v>342</v>
      </c>
      <c r="F125" s="3">
        <v>4534512.72</v>
      </c>
      <c r="G125" s="3">
        <v>3990578.09</v>
      </c>
      <c r="H125" s="7">
        <f t="shared" si="1"/>
        <v>8525090.8099999987</v>
      </c>
    </row>
    <row r="126" spans="1:8" x14ac:dyDescent="0.2">
      <c r="A126" s="2" t="s">
        <v>170</v>
      </c>
      <c r="B126" s="6">
        <v>1000026305</v>
      </c>
      <c r="C126" s="2" t="s">
        <v>171</v>
      </c>
      <c r="D126" s="2" t="s">
        <v>396</v>
      </c>
      <c r="E126" s="8">
        <v>1925</v>
      </c>
      <c r="F126" s="3">
        <v>5632012.2400000002</v>
      </c>
      <c r="G126" s="3">
        <v>6103539.0800000001</v>
      </c>
      <c r="H126" s="7">
        <f t="shared" si="1"/>
        <v>11735551.32</v>
      </c>
    </row>
    <row r="127" spans="1:8" x14ac:dyDescent="0.2">
      <c r="A127" s="2" t="s">
        <v>172</v>
      </c>
      <c r="B127" s="6">
        <v>1000026435</v>
      </c>
      <c r="C127" s="2" t="s">
        <v>171</v>
      </c>
      <c r="D127" s="2" t="s">
        <v>393</v>
      </c>
      <c r="E127" s="8">
        <v>268</v>
      </c>
      <c r="F127" s="3">
        <v>160800</v>
      </c>
      <c r="G127" s="3">
        <v>53600</v>
      </c>
      <c r="H127" s="7">
        <f t="shared" si="1"/>
        <v>214400</v>
      </c>
    </row>
    <row r="128" spans="1:8" x14ac:dyDescent="0.2">
      <c r="A128" s="2" t="s">
        <v>173</v>
      </c>
      <c r="B128" s="6">
        <v>1000026558</v>
      </c>
      <c r="C128" s="2" t="s">
        <v>171</v>
      </c>
      <c r="D128" s="2" t="s">
        <v>398</v>
      </c>
      <c r="E128" s="8">
        <v>1604</v>
      </c>
      <c r="F128" s="3">
        <v>9737980.4100000001</v>
      </c>
      <c r="G128" s="3">
        <v>24858623.449999999</v>
      </c>
      <c r="H128" s="7">
        <f t="shared" si="1"/>
        <v>34596603.859999999</v>
      </c>
    </row>
    <row r="129" spans="1:8" x14ac:dyDescent="0.2">
      <c r="A129" s="2" t="s">
        <v>174</v>
      </c>
      <c r="B129" s="6">
        <v>1000026213</v>
      </c>
      <c r="C129" s="2" t="s">
        <v>175</v>
      </c>
      <c r="D129" s="2" t="s">
        <v>395</v>
      </c>
      <c r="E129" s="8">
        <v>520</v>
      </c>
      <c r="F129" s="3">
        <v>1969975</v>
      </c>
      <c r="G129" s="3">
        <v>656659</v>
      </c>
      <c r="H129" s="7">
        <f t="shared" si="1"/>
        <v>2626634</v>
      </c>
    </row>
    <row r="130" spans="1:8" x14ac:dyDescent="0.2">
      <c r="A130" s="2" t="s">
        <v>176</v>
      </c>
      <c r="B130" s="6">
        <v>1000026436</v>
      </c>
      <c r="C130" s="2" t="s">
        <v>175</v>
      </c>
      <c r="D130" s="2" t="s">
        <v>393</v>
      </c>
      <c r="E130" s="8">
        <v>50</v>
      </c>
      <c r="F130" s="3">
        <v>30000</v>
      </c>
      <c r="G130" s="3">
        <v>10000</v>
      </c>
      <c r="H130" s="7">
        <f t="shared" si="1"/>
        <v>40000</v>
      </c>
    </row>
    <row r="131" spans="1:8" x14ac:dyDescent="0.2">
      <c r="A131" s="2" t="s">
        <v>177</v>
      </c>
      <c r="B131" s="6">
        <v>1000026695</v>
      </c>
      <c r="C131" s="2" t="s">
        <v>175</v>
      </c>
      <c r="D131" s="2" t="s">
        <v>402</v>
      </c>
      <c r="E131" s="8">
        <v>268</v>
      </c>
      <c r="F131" s="3">
        <v>101400</v>
      </c>
      <c r="G131" s="3">
        <v>54600</v>
      </c>
      <c r="H131" s="7">
        <f t="shared" si="1"/>
        <v>156000</v>
      </c>
    </row>
    <row r="132" spans="1:8" x14ac:dyDescent="0.2">
      <c r="A132" s="2" t="s">
        <v>178</v>
      </c>
      <c r="B132" s="6">
        <v>1000026223</v>
      </c>
      <c r="C132" s="2" t="s">
        <v>179</v>
      </c>
      <c r="D132" s="2" t="s">
        <v>395</v>
      </c>
      <c r="E132" s="8">
        <v>176</v>
      </c>
      <c r="F132" s="3">
        <v>818010</v>
      </c>
      <c r="G132" s="3">
        <v>272671</v>
      </c>
      <c r="H132" s="7">
        <f t="shared" ref="H132:H195" si="2">F132+G132</f>
        <v>1090681</v>
      </c>
    </row>
    <row r="133" spans="1:8" x14ac:dyDescent="0.2">
      <c r="A133" s="2" t="s">
        <v>180</v>
      </c>
      <c r="B133" s="6">
        <v>1000026437</v>
      </c>
      <c r="C133" s="2" t="s">
        <v>179</v>
      </c>
      <c r="D133" s="2" t="s">
        <v>393</v>
      </c>
      <c r="E133" s="8">
        <v>143</v>
      </c>
      <c r="F133" s="3">
        <v>85800</v>
      </c>
      <c r="G133" s="3">
        <v>28600</v>
      </c>
      <c r="H133" s="7">
        <f t="shared" si="2"/>
        <v>114400</v>
      </c>
    </row>
    <row r="134" spans="1:8" x14ac:dyDescent="0.2">
      <c r="A134" s="2" t="s">
        <v>181</v>
      </c>
      <c r="B134" s="6">
        <v>1000026255</v>
      </c>
      <c r="C134" s="2" t="s">
        <v>182</v>
      </c>
      <c r="D134" s="2" t="s">
        <v>395</v>
      </c>
      <c r="E134" s="8">
        <v>16</v>
      </c>
      <c r="F134" s="3">
        <v>159880.49</v>
      </c>
      <c r="G134" s="3">
        <v>55785.51</v>
      </c>
      <c r="H134" s="7">
        <f t="shared" si="2"/>
        <v>215666</v>
      </c>
    </row>
    <row r="135" spans="1:8" x14ac:dyDescent="0.2">
      <c r="A135" s="2" t="s">
        <v>183</v>
      </c>
      <c r="B135" s="6">
        <v>1000026438</v>
      </c>
      <c r="C135" s="2" t="s">
        <v>182</v>
      </c>
      <c r="D135" s="2" t="s">
        <v>393</v>
      </c>
      <c r="E135" s="8">
        <v>36</v>
      </c>
      <c r="F135" s="3">
        <v>21600</v>
      </c>
      <c r="G135" s="3">
        <v>7200</v>
      </c>
      <c r="H135" s="7">
        <f t="shared" si="2"/>
        <v>28800</v>
      </c>
    </row>
    <row r="136" spans="1:8" x14ac:dyDescent="0.2">
      <c r="A136" s="2" t="s">
        <v>184</v>
      </c>
      <c r="B136" s="6">
        <v>1000026306</v>
      </c>
      <c r="C136" s="2" t="s">
        <v>185</v>
      </c>
      <c r="D136" s="2" t="s">
        <v>396</v>
      </c>
      <c r="E136" s="8">
        <v>205</v>
      </c>
      <c r="F136" s="3">
        <v>361875.09</v>
      </c>
      <c r="G136" s="3">
        <v>649060.80000000005</v>
      </c>
      <c r="H136" s="7">
        <f t="shared" si="2"/>
        <v>1010935.8900000001</v>
      </c>
    </row>
    <row r="137" spans="1:8" x14ac:dyDescent="0.2">
      <c r="A137" s="2" t="s">
        <v>186</v>
      </c>
      <c r="B137" s="6">
        <v>1000026345</v>
      </c>
      <c r="C137" s="2" t="s">
        <v>185</v>
      </c>
      <c r="D137" s="2" t="s">
        <v>399</v>
      </c>
      <c r="E137" s="8">
        <v>333</v>
      </c>
      <c r="F137" s="3">
        <v>1998997</v>
      </c>
      <c r="G137" s="3">
        <v>666332</v>
      </c>
      <c r="H137" s="7">
        <f t="shared" si="2"/>
        <v>2665329</v>
      </c>
    </row>
    <row r="138" spans="1:8" x14ac:dyDescent="0.2">
      <c r="A138" s="2" t="s">
        <v>187</v>
      </c>
      <c r="B138" s="6">
        <v>1000026439</v>
      </c>
      <c r="C138" s="2" t="s">
        <v>185</v>
      </c>
      <c r="D138" s="2" t="s">
        <v>393</v>
      </c>
      <c r="E138" s="8">
        <v>361</v>
      </c>
      <c r="F138" s="3">
        <v>216600</v>
      </c>
      <c r="G138" s="3">
        <v>72200</v>
      </c>
      <c r="H138" s="7">
        <f t="shared" si="2"/>
        <v>288800</v>
      </c>
    </row>
    <row r="139" spans="1:8" x14ac:dyDescent="0.2">
      <c r="A139" s="2" t="s">
        <v>188</v>
      </c>
      <c r="B139" s="6">
        <v>1000026556</v>
      </c>
      <c r="C139" s="2" t="s">
        <v>185</v>
      </c>
      <c r="D139" s="2" t="s">
        <v>398</v>
      </c>
      <c r="E139" s="8">
        <v>539</v>
      </c>
      <c r="F139" s="3">
        <v>6188044.9900000002</v>
      </c>
      <c r="G139" s="3">
        <v>9903473.5999999996</v>
      </c>
      <c r="H139" s="7">
        <f t="shared" si="2"/>
        <v>16091518.59</v>
      </c>
    </row>
    <row r="140" spans="1:8" x14ac:dyDescent="0.2">
      <c r="A140" s="2" t="s">
        <v>189</v>
      </c>
      <c r="B140" s="6">
        <v>1000026148</v>
      </c>
      <c r="C140" s="2" t="s">
        <v>190</v>
      </c>
      <c r="D140" s="2" t="s">
        <v>405</v>
      </c>
      <c r="E140" s="8">
        <v>63</v>
      </c>
      <c r="F140" s="3">
        <v>1482596</v>
      </c>
      <c r="G140" s="3">
        <v>756974</v>
      </c>
      <c r="H140" s="7">
        <f t="shared" si="2"/>
        <v>2239570</v>
      </c>
    </row>
    <row r="141" spans="1:8" x14ac:dyDescent="0.2">
      <c r="A141" s="2" t="s">
        <v>191</v>
      </c>
      <c r="B141" s="6">
        <v>1000026160</v>
      </c>
      <c r="C141" s="2" t="s">
        <v>190</v>
      </c>
      <c r="D141" s="2" t="s">
        <v>405</v>
      </c>
      <c r="E141" s="8">
        <v>1059</v>
      </c>
      <c r="F141" s="3">
        <v>4478297</v>
      </c>
      <c r="G141" s="3">
        <v>4776837</v>
      </c>
      <c r="H141" s="7">
        <f t="shared" si="2"/>
        <v>9255134</v>
      </c>
    </row>
    <row r="142" spans="1:8" x14ac:dyDescent="0.2">
      <c r="A142" s="2" t="s">
        <v>192</v>
      </c>
      <c r="B142" s="6">
        <v>1000026200</v>
      </c>
      <c r="C142" s="2" t="s">
        <v>190</v>
      </c>
      <c r="D142" s="2" t="s">
        <v>407</v>
      </c>
      <c r="E142" s="8">
        <v>907</v>
      </c>
      <c r="F142" s="3">
        <v>2503348</v>
      </c>
      <c r="G142" s="3">
        <v>834449</v>
      </c>
      <c r="H142" s="7">
        <f t="shared" si="2"/>
        <v>3337797</v>
      </c>
    </row>
    <row r="143" spans="1:8" x14ac:dyDescent="0.2">
      <c r="A143" s="2" t="s">
        <v>193</v>
      </c>
      <c r="B143" s="6">
        <v>1000026307</v>
      </c>
      <c r="C143" s="2" t="s">
        <v>190</v>
      </c>
      <c r="D143" s="2" t="s">
        <v>396</v>
      </c>
      <c r="E143" s="8">
        <v>1200</v>
      </c>
      <c r="F143" s="3">
        <v>7740835.4299999997</v>
      </c>
      <c r="G143" s="3">
        <v>2580278.48</v>
      </c>
      <c r="H143" s="7">
        <f t="shared" si="2"/>
        <v>10321113.91</v>
      </c>
    </row>
    <row r="144" spans="1:8" x14ac:dyDescent="0.2">
      <c r="A144" s="2" t="s">
        <v>194</v>
      </c>
      <c r="B144" s="6">
        <v>1000026440</v>
      </c>
      <c r="C144" s="2" t="s">
        <v>190</v>
      </c>
      <c r="D144" s="2" t="s">
        <v>393</v>
      </c>
      <c r="E144" s="8">
        <v>280</v>
      </c>
      <c r="F144" s="3">
        <v>168000</v>
      </c>
      <c r="G144" s="3">
        <v>56000</v>
      </c>
      <c r="H144" s="7">
        <f t="shared" si="2"/>
        <v>224000</v>
      </c>
    </row>
    <row r="145" spans="1:8" x14ac:dyDescent="0.2">
      <c r="A145" s="2" t="s">
        <v>195</v>
      </c>
      <c r="B145" s="6">
        <v>1000026111</v>
      </c>
      <c r="C145" s="2" t="s">
        <v>196</v>
      </c>
      <c r="D145" s="2" t="s">
        <v>395</v>
      </c>
      <c r="E145" s="8">
        <v>1336</v>
      </c>
      <c r="F145" s="3">
        <v>5344829</v>
      </c>
      <c r="G145" s="3">
        <v>1781610</v>
      </c>
      <c r="H145" s="7">
        <f t="shared" si="2"/>
        <v>7126439</v>
      </c>
    </row>
    <row r="146" spans="1:8" x14ac:dyDescent="0.2">
      <c r="A146" s="2" t="s">
        <v>197</v>
      </c>
      <c r="B146" s="6">
        <v>1000026308</v>
      </c>
      <c r="C146" s="2" t="s">
        <v>196</v>
      </c>
      <c r="D146" s="2" t="s">
        <v>396</v>
      </c>
      <c r="E146" s="8">
        <v>1807</v>
      </c>
      <c r="F146" s="3">
        <v>4110586.76</v>
      </c>
      <c r="G146" s="3">
        <v>7739557.6399999997</v>
      </c>
      <c r="H146" s="7">
        <f t="shared" si="2"/>
        <v>11850144.399999999</v>
      </c>
    </row>
    <row r="147" spans="1:8" x14ac:dyDescent="0.2">
      <c r="A147" s="2" t="s">
        <v>198</v>
      </c>
      <c r="B147" s="6">
        <v>1000026441</v>
      </c>
      <c r="C147" s="2" t="s">
        <v>196</v>
      </c>
      <c r="D147" s="2" t="s">
        <v>393</v>
      </c>
      <c r="E147" s="8">
        <v>495</v>
      </c>
      <c r="F147" s="3">
        <v>297000</v>
      </c>
      <c r="G147" s="3">
        <v>99000</v>
      </c>
      <c r="H147" s="7">
        <f t="shared" si="2"/>
        <v>396000</v>
      </c>
    </row>
    <row r="148" spans="1:8" x14ac:dyDescent="0.2">
      <c r="A148" s="2" t="s">
        <v>199</v>
      </c>
      <c r="B148" s="6">
        <v>1000026564</v>
      </c>
      <c r="C148" s="2" t="s">
        <v>196</v>
      </c>
      <c r="D148" s="2" t="s">
        <v>398</v>
      </c>
      <c r="E148" s="8">
        <v>328</v>
      </c>
      <c r="F148" s="3">
        <v>3773394.84</v>
      </c>
      <c r="G148" s="3">
        <v>4704879.59</v>
      </c>
      <c r="H148" s="7">
        <f t="shared" si="2"/>
        <v>8478274.4299999997</v>
      </c>
    </row>
    <row r="149" spans="1:8" x14ac:dyDescent="0.2">
      <c r="A149" s="2" t="s">
        <v>200</v>
      </c>
      <c r="B149" s="6">
        <v>1000026261</v>
      </c>
      <c r="C149" s="2" t="s">
        <v>201</v>
      </c>
      <c r="D149" s="2" t="s">
        <v>395</v>
      </c>
      <c r="E149" s="8">
        <v>5</v>
      </c>
      <c r="F149" s="3">
        <v>30395.54</v>
      </c>
      <c r="G149" s="3">
        <v>14600.46</v>
      </c>
      <c r="H149" s="7">
        <f t="shared" si="2"/>
        <v>44996</v>
      </c>
    </row>
    <row r="150" spans="1:8" x14ac:dyDescent="0.2">
      <c r="A150" s="2" t="s">
        <v>202</v>
      </c>
      <c r="B150" s="6">
        <v>1000026261</v>
      </c>
      <c r="C150" s="2" t="s">
        <v>201</v>
      </c>
      <c r="D150" s="2" t="s">
        <v>395</v>
      </c>
      <c r="E150" s="8">
        <v>24</v>
      </c>
      <c r="F150" s="3">
        <v>367749</v>
      </c>
      <c r="G150" s="3">
        <v>39000</v>
      </c>
      <c r="H150" s="7">
        <f t="shared" si="2"/>
        <v>406749</v>
      </c>
    </row>
    <row r="151" spans="1:8" x14ac:dyDescent="0.2">
      <c r="A151" s="2" t="s">
        <v>203</v>
      </c>
      <c r="B151" s="6">
        <v>1000026442</v>
      </c>
      <c r="C151" s="2" t="s">
        <v>201</v>
      </c>
      <c r="D151" s="2" t="s">
        <v>393</v>
      </c>
      <c r="E151" s="8">
        <v>46</v>
      </c>
      <c r="F151" s="3">
        <v>27600</v>
      </c>
      <c r="G151" s="3">
        <v>9200</v>
      </c>
      <c r="H151" s="7">
        <f t="shared" si="2"/>
        <v>36800</v>
      </c>
    </row>
    <row r="152" spans="1:8" x14ac:dyDescent="0.2">
      <c r="A152" s="2" t="s">
        <v>204</v>
      </c>
      <c r="B152" s="6">
        <v>1000026309</v>
      </c>
      <c r="C152" s="2" t="s">
        <v>205</v>
      </c>
      <c r="D152" s="2" t="s">
        <v>396</v>
      </c>
      <c r="E152" s="8">
        <v>354</v>
      </c>
      <c r="F152" s="3">
        <v>845670.32</v>
      </c>
      <c r="G152" s="3">
        <v>1431026.74</v>
      </c>
      <c r="H152" s="7">
        <f t="shared" si="2"/>
        <v>2276697.06</v>
      </c>
    </row>
    <row r="153" spans="1:8" x14ac:dyDescent="0.2">
      <c r="A153" s="2" t="s">
        <v>206</v>
      </c>
      <c r="B153" s="6">
        <v>1000026443</v>
      </c>
      <c r="C153" s="2" t="s">
        <v>205</v>
      </c>
      <c r="D153" s="2" t="s">
        <v>393</v>
      </c>
      <c r="E153" s="8">
        <v>818</v>
      </c>
      <c r="F153" s="3">
        <v>490800</v>
      </c>
      <c r="G153" s="3">
        <v>163600</v>
      </c>
      <c r="H153" s="7">
        <f t="shared" si="2"/>
        <v>654400</v>
      </c>
    </row>
    <row r="154" spans="1:8" x14ac:dyDescent="0.2">
      <c r="A154" s="2" t="s">
        <v>207</v>
      </c>
      <c r="B154" s="6">
        <v>1000026230</v>
      </c>
      <c r="C154" s="2" t="s">
        <v>208</v>
      </c>
      <c r="D154" s="2" t="s">
        <v>395</v>
      </c>
      <c r="E154" s="8">
        <v>141</v>
      </c>
      <c r="F154" s="3">
        <v>61743</v>
      </c>
      <c r="G154" s="3">
        <v>33127</v>
      </c>
      <c r="H154" s="7">
        <f t="shared" si="2"/>
        <v>94870</v>
      </c>
    </row>
    <row r="155" spans="1:8" x14ac:dyDescent="0.2">
      <c r="A155" s="2" t="s">
        <v>209</v>
      </c>
      <c r="B155" s="6">
        <v>1000026627</v>
      </c>
      <c r="C155" s="2" t="s">
        <v>208</v>
      </c>
      <c r="D155" s="2" t="s">
        <v>408</v>
      </c>
      <c r="E155" s="8">
        <v>7</v>
      </c>
      <c r="F155" s="3">
        <v>128700</v>
      </c>
      <c r="G155" s="3">
        <v>42900</v>
      </c>
      <c r="H155" s="7">
        <f t="shared" si="2"/>
        <v>171600</v>
      </c>
    </row>
    <row r="156" spans="1:8" x14ac:dyDescent="0.2">
      <c r="A156" s="2" t="s">
        <v>210</v>
      </c>
      <c r="B156" s="6">
        <v>1000026310</v>
      </c>
      <c r="C156" s="2" t="s">
        <v>211</v>
      </c>
      <c r="D156" s="2" t="s">
        <v>396</v>
      </c>
      <c r="E156" s="8">
        <v>926</v>
      </c>
      <c r="F156" s="3">
        <v>3355320.11</v>
      </c>
      <c r="G156" s="3">
        <v>3140490.47</v>
      </c>
      <c r="H156" s="7">
        <f t="shared" si="2"/>
        <v>6495810.5800000001</v>
      </c>
    </row>
    <row r="157" spans="1:8" x14ac:dyDescent="0.2">
      <c r="A157" s="2" t="s">
        <v>212</v>
      </c>
      <c r="B157" s="6">
        <v>1000026445</v>
      </c>
      <c r="C157" s="2" t="s">
        <v>211</v>
      </c>
      <c r="D157" s="2" t="s">
        <v>393</v>
      </c>
      <c r="E157" s="8">
        <v>351</v>
      </c>
      <c r="F157" s="3">
        <v>210600</v>
      </c>
      <c r="G157" s="3">
        <v>70200</v>
      </c>
      <c r="H157" s="7">
        <f t="shared" si="2"/>
        <v>280800</v>
      </c>
    </row>
    <row r="158" spans="1:8" x14ac:dyDescent="0.2">
      <c r="A158" s="2" t="s">
        <v>213</v>
      </c>
      <c r="B158" s="6">
        <v>1000026562</v>
      </c>
      <c r="C158" s="2" t="s">
        <v>211</v>
      </c>
      <c r="D158" s="2" t="s">
        <v>398</v>
      </c>
      <c r="E158" s="8">
        <v>885</v>
      </c>
      <c r="F158" s="3">
        <v>8755224.0299999993</v>
      </c>
      <c r="G158" s="3">
        <v>18384891.629999999</v>
      </c>
      <c r="H158" s="7">
        <f t="shared" si="2"/>
        <v>27140115.659999996</v>
      </c>
    </row>
    <row r="159" spans="1:8" x14ac:dyDescent="0.2">
      <c r="A159" s="2" t="s">
        <v>214</v>
      </c>
      <c r="B159" s="6">
        <v>1000026161</v>
      </c>
      <c r="C159" s="2" t="s">
        <v>215</v>
      </c>
      <c r="D159" s="2" t="s">
        <v>405</v>
      </c>
      <c r="E159" s="8">
        <v>969</v>
      </c>
      <c r="F159" s="3">
        <v>4722568</v>
      </c>
      <c r="G159" s="3">
        <v>2023957</v>
      </c>
      <c r="H159" s="7">
        <f t="shared" si="2"/>
        <v>6746525</v>
      </c>
    </row>
    <row r="160" spans="1:8" x14ac:dyDescent="0.2">
      <c r="A160" s="2" t="s">
        <v>216</v>
      </c>
      <c r="B160" s="6">
        <v>1000026311</v>
      </c>
      <c r="C160" s="2" t="s">
        <v>215</v>
      </c>
      <c r="D160" s="2" t="s">
        <v>396</v>
      </c>
      <c r="E160" s="8">
        <v>1464</v>
      </c>
      <c r="F160" s="3">
        <v>3916608.65</v>
      </c>
      <c r="G160" s="3">
        <v>4077236.13</v>
      </c>
      <c r="H160" s="7">
        <f t="shared" si="2"/>
        <v>7993844.7799999993</v>
      </c>
    </row>
    <row r="161" spans="1:8" x14ac:dyDescent="0.2">
      <c r="A161" s="2" t="s">
        <v>217</v>
      </c>
      <c r="B161" s="6">
        <v>1000026447</v>
      </c>
      <c r="C161" s="2" t="s">
        <v>215</v>
      </c>
      <c r="D161" s="2" t="s">
        <v>393</v>
      </c>
      <c r="E161" s="8">
        <v>169</v>
      </c>
      <c r="F161" s="3">
        <v>101400</v>
      </c>
      <c r="G161" s="3">
        <v>33800</v>
      </c>
      <c r="H161" s="7">
        <f t="shared" si="2"/>
        <v>135200</v>
      </c>
    </row>
    <row r="162" spans="1:8" x14ac:dyDescent="0.2">
      <c r="A162" s="2" t="s">
        <v>218</v>
      </c>
      <c r="B162" s="6">
        <v>1000026448</v>
      </c>
      <c r="C162" s="2" t="s">
        <v>219</v>
      </c>
      <c r="D162" s="2" t="s">
        <v>393</v>
      </c>
      <c r="E162" s="8">
        <v>276</v>
      </c>
      <c r="F162" s="3">
        <v>165600</v>
      </c>
      <c r="G162" s="3">
        <v>55200</v>
      </c>
      <c r="H162" s="7">
        <f t="shared" si="2"/>
        <v>220800</v>
      </c>
    </row>
    <row r="163" spans="1:8" x14ac:dyDescent="0.2">
      <c r="A163" s="2" t="s">
        <v>220</v>
      </c>
      <c r="B163" s="6">
        <v>1000026252</v>
      </c>
      <c r="C163" s="2" t="s">
        <v>221</v>
      </c>
      <c r="D163" s="2" t="s">
        <v>395</v>
      </c>
      <c r="E163" s="8">
        <v>19</v>
      </c>
      <c r="F163" s="3">
        <v>12869</v>
      </c>
      <c r="G163" s="3">
        <v>4290</v>
      </c>
      <c r="H163" s="7">
        <f t="shared" si="2"/>
        <v>17159</v>
      </c>
    </row>
    <row r="164" spans="1:8" x14ac:dyDescent="0.2">
      <c r="A164" s="2" t="s">
        <v>222</v>
      </c>
      <c r="B164" s="6">
        <v>1000026449</v>
      </c>
      <c r="C164" s="2" t="s">
        <v>221</v>
      </c>
      <c r="D164" s="2" t="s">
        <v>393</v>
      </c>
      <c r="E164" s="8">
        <v>2</v>
      </c>
      <c r="F164" s="3">
        <v>1200</v>
      </c>
      <c r="G164" s="3">
        <v>400</v>
      </c>
      <c r="H164" s="7">
        <f t="shared" si="2"/>
        <v>1600</v>
      </c>
    </row>
    <row r="165" spans="1:8" x14ac:dyDescent="0.2">
      <c r="A165" s="2" t="s">
        <v>223</v>
      </c>
      <c r="B165" s="6">
        <v>1000026696</v>
      </c>
      <c r="C165" s="2" t="s">
        <v>221</v>
      </c>
      <c r="D165" s="2" t="s">
        <v>402</v>
      </c>
      <c r="E165" s="8">
        <v>1</v>
      </c>
      <c r="F165" s="3">
        <v>4550</v>
      </c>
      <c r="G165" s="3">
        <v>2450</v>
      </c>
      <c r="H165" s="7">
        <f t="shared" si="2"/>
        <v>7000</v>
      </c>
    </row>
    <row r="166" spans="1:8" x14ac:dyDescent="0.2">
      <c r="A166" s="2" t="s">
        <v>224</v>
      </c>
      <c r="B166" s="6">
        <v>1000026163</v>
      </c>
      <c r="C166" s="2" t="s">
        <v>225</v>
      </c>
      <c r="D166" s="2" t="s">
        <v>405</v>
      </c>
      <c r="E166" s="8">
        <v>182</v>
      </c>
      <c r="F166" s="3">
        <v>3718897</v>
      </c>
      <c r="G166" s="3">
        <v>1548775</v>
      </c>
      <c r="H166" s="7">
        <f t="shared" si="2"/>
        <v>5267672</v>
      </c>
    </row>
    <row r="167" spans="1:8" x14ac:dyDescent="0.2">
      <c r="A167" s="2" t="s">
        <v>226</v>
      </c>
      <c r="B167" s="6">
        <v>1000026163</v>
      </c>
      <c r="C167" s="2" t="s">
        <v>225</v>
      </c>
      <c r="D167" s="2" t="s">
        <v>405</v>
      </c>
      <c r="E167" s="8">
        <v>761</v>
      </c>
      <c r="F167" s="3">
        <v>20212810</v>
      </c>
      <c r="G167" s="3">
        <v>5053202</v>
      </c>
      <c r="H167" s="7">
        <f t="shared" si="2"/>
        <v>25266012</v>
      </c>
    </row>
    <row r="168" spans="1:8" x14ac:dyDescent="0.2">
      <c r="A168" s="2" t="s">
        <v>227</v>
      </c>
      <c r="B168" s="6">
        <v>1000026450</v>
      </c>
      <c r="C168" s="2" t="s">
        <v>225</v>
      </c>
      <c r="D168" s="2" t="s">
        <v>393</v>
      </c>
      <c r="E168" s="8">
        <v>379</v>
      </c>
      <c r="F168" s="3">
        <v>227400</v>
      </c>
      <c r="G168" s="3">
        <v>75800</v>
      </c>
      <c r="H168" s="7">
        <f t="shared" si="2"/>
        <v>303200</v>
      </c>
    </row>
    <row r="169" spans="1:8" x14ac:dyDescent="0.2">
      <c r="A169" s="2" t="s">
        <v>228</v>
      </c>
      <c r="B169" s="6">
        <v>1000026312</v>
      </c>
      <c r="C169" s="2" t="s">
        <v>229</v>
      </c>
      <c r="D169" s="2" t="s">
        <v>396</v>
      </c>
      <c r="E169" s="8">
        <v>177</v>
      </c>
      <c r="F169" s="3">
        <v>449019.06</v>
      </c>
      <c r="G169" s="3">
        <v>581463.36</v>
      </c>
      <c r="H169" s="7">
        <f t="shared" si="2"/>
        <v>1030482.4199999999</v>
      </c>
    </row>
    <row r="170" spans="1:8" x14ac:dyDescent="0.2">
      <c r="A170" s="2" t="s">
        <v>230</v>
      </c>
      <c r="B170" s="6">
        <v>1000026451</v>
      </c>
      <c r="C170" s="2" t="s">
        <v>229</v>
      </c>
      <c r="D170" s="2" t="s">
        <v>393</v>
      </c>
      <c r="E170" s="8">
        <v>347</v>
      </c>
      <c r="F170" s="3">
        <v>208200</v>
      </c>
      <c r="G170" s="3">
        <v>69400</v>
      </c>
      <c r="H170" s="7">
        <f t="shared" si="2"/>
        <v>277600</v>
      </c>
    </row>
    <row r="171" spans="1:8" x14ac:dyDescent="0.2">
      <c r="A171" s="2" t="s">
        <v>231</v>
      </c>
      <c r="B171" s="6">
        <v>1000026563</v>
      </c>
      <c r="C171" s="2" t="s">
        <v>229</v>
      </c>
      <c r="D171" s="2" t="s">
        <v>398</v>
      </c>
      <c r="E171" s="8">
        <v>88</v>
      </c>
      <c r="F171" s="3">
        <v>999584.56</v>
      </c>
      <c r="G171" s="3">
        <v>1484843.66</v>
      </c>
      <c r="H171" s="7">
        <f t="shared" si="2"/>
        <v>2484428.2199999997</v>
      </c>
    </row>
    <row r="172" spans="1:8" x14ac:dyDescent="0.2">
      <c r="A172" s="2" t="s">
        <v>232</v>
      </c>
      <c r="B172" s="6">
        <v>1000026452</v>
      </c>
      <c r="C172" s="2" t="s">
        <v>233</v>
      </c>
      <c r="D172" s="2" t="s">
        <v>393</v>
      </c>
      <c r="E172" s="8">
        <v>240</v>
      </c>
      <c r="F172" s="3">
        <v>144000</v>
      </c>
      <c r="G172" s="3">
        <v>48000</v>
      </c>
      <c r="H172" s="7">
        <f t="shared" si="2"/>
        <v>192000</v>
      </c>
    </row>
    <row r="173" spans="1:8" x14ac:dyDescent="0.2">
      <c r="A173" s="2" t="s">
        <v>234</v>
      </c>
      <c r="B173" s="6">
        <v>1000026221</v>
      </c>
      <c r="C173" s="2" t="s">
        <v>235</v>
      </c>
      <c r="D173" s="2" t="s">
        <v>395</v>
      </c>
      <c r="E173" s="8">
        <v>332</v>
      </c>
      <c r="F173" s="3">
        <v>2873472</v>
      </c>
      <c r="G173" s="3">
        <v>957825</v>
      </c>
      <c r="H173" s="7">
        <f t="shared" si="2"/>
        <v>3831297</v>
      </c>
    </row>
    <row r="174" spans="1:8" x14ac:dyDescent="0.2">
      <c r="A174" s="2" t="s">
        <v>236</v>
      </c>
      <c r="B174" s="6">
        <v>1000026388</v>
      </c>
      <c r="C174" s="2" t="s">
        <v>235</v>
      </c>
      <c r="D174" s="2" t="s">
        <v>401</v>
      </c>
      <c r="E174" s="8">
        <v>11</v>
      </c>
      <c r="F174" s="3">
        <v>12375</v>
      </c>
      <c r="G174" s="3">
        <v>4125</v>
      </c>
      <c r="H174" s="7">
        <f t="shared" si="2"/>
        <v>16500</v>
      </c>
    </row>
    <row r="175" spans="1:8" x14ac:dyDescent="0.2">
      <c r="A175" s="2" t="s">
        <v>237</v>
      </c>
      <c r="B175" s="6">
        <v>1000026453</v>
      </c>
      <c r="C175" s="2" t="s">
        <v>235</v>
      </c>
      <c r="D175" s="2" t="s">
        <v>393</v>
      </c>
      <c r="E175" s="8">
        <v>202</v>
      </c>
      <c r="F175" s="3">
        <v>121200</v>
      </c>
      <c r="G175" s="3">
        <v>40400</v>
      </c>
      <c r="H175" s="7">
        <f t="shared" si="2"/>
        <v>161600</v>
      </c>
    </row>
    <row r="176" spans="1:8" x14ac:dyDescent="0.2">
      <c r="A176" s="2" t="s">
        <v>238</v>
      </c>
      <c r="B176" s="6">
        <v>1000026208</v>
      </c>
      <c r="C176" s="2" t="s">
        <v>239</v>
      </c>
      <c r="D176" s="2" t="s">
        <v>395</v>
      </c>
      <c r="E176" s="8">
        <v>506</v>
      </c>
      <c r="F176" s="3">
        <v>1560183</v>
      </c>
      <c r="G176" s="3">
        <v>520062</v>
      </c>
      <c r="H176" s="7">
        <f t="shared" si="2"/>
        <v>2080245</v>
      </c>
    </row>
    <row r="177" spans="1:8" x14ac:dyDescent="0.2">
      <c r="A177" s="2" t="s">
        <v>240</v>
      </c>
      <c r="B177" s="6">
        <v>1000026313</v>
      </c>
      <c r="C177" s="2" t="s">
        <v>239</v>
      </c>
      <c r="D177" s="2" t="s">
        <v>396</v>
      </c>
      <c r="E177" s="8">
        <v>181</v>
      </c>
      <c r="F177" s="3">
        <v>1975451.3</v>
      </c>
      <c r="G177" s="3">
        <v>658483.77</v>
      </c>
      <c r="H177" s="7">
        <f t="shared" si="2"/>
        <v>2633935.0700000003</v>
      </c>
    </row>
    <row r="178" spans="1:8" x14ac:dyDescent="0.2">
      <c r="A178" s="2" t="s">
        <v>241</v>
      </c>
      <c r="B178" s="6">
        <v>1000026454</v>
      </c>
      <c r="C178" s="2" t="s">
        <v>239</v>
      </c>
      <c r="D178" s="2" t="s">
        <v>393</v>
      </c>
      <c r="E178" s="8">
        <v>609</v>
      </c>
      <c r="F178" s="3">
        <v>365400</v>
      </c>
      <c r="G178" s="3">
        <v>121800</v>
      </c>
      <c r="H178" s="7">
        <f t="shared" si="2"/>
        <v>487200</v>
      </c>
    </row>
    <row r="179" spans="1:8" x14ac:dyDescent="0.2">
      <c r="A179" s="2" t="s">
        <v>242</v>
      </c>
      <c r="B179" s="6">
        <v>1000026517</v>
      </c>
      <c r="C179" s="2" t="s">
        <v>239</v>
      </c>
      <c r="D179" s="2" t="s">
        <v>102</v>
      </c>
      <c r="E179" s="8">
        <v>508</v>
      </c>
      <c r="F179" s="3">
        <v>708494.5</v>
      </c>
      <c r="G179" s="3">
        <v>303640.5</v>
      </c>
      <c r="H179" s="7">
        <f t="shared" si="2"/>
        <v>1012135</v>
      </c>
    </row>
    <row r="180" spans="1:8" x14ac:dyDescent="0.2">
      <c r="A180" s="2" t="s">
        <v>243</v>
      </c>
      <c r="B180" s="6">
        <v>1000026211</v>
      </c>
      <c r="C180" s="2" t="s">
        <v>244</v>
      </c>
      <c r="D180" s="2" t="s">
        <v>395</v>
      </c>
      <c r="E180" s="8">
        <v>476</v>
      </c>
      <c r="F180" s="3">
        <v>1995499</v>
      </c>
      <c r="G180" s="3">
        <v>665167</v>
      </c>
      <c r="H180" s="7">
        <f t="shared" si="2"/>
        <v>2660666</v>
      </c>
    </row>
    <row r="181" spans="1:8" x14ac:dyDescent="0.2">
      <c r="A181" s="2" t="s">
        <v>245</v>
      </c>
      <c r="B181" s="6">
        <v>1000026314</v>
      </c>
      <c r="C181" s="2" t="s">
        <v>244</v>
      </c>
      <c r="D181" s="2" t="s">
        <v>396</v>
      </c>
      <c r="E181" s="8">
        <v>197</v>
      </c>
      <c r="F181" s="3">
        <v>836125.36</v>
      </c>
      <c r="G181" s="3">
        <v>604180.36</v>
      </c>
      <c r="H181" s="7">
        <f t="shared" si="2"/>
        <v>1440305.72</v>
      </c>
    </row>
    <row r="182" spans="1:8" x14ac:dyDescent="0.2">
      <c r="A182" s="2" t="s">
        <v>246</v>
      </c>
      <c r="B182" s="6">
        <v>1000026455</v>
      </c>
      <c r="C182" s="2" t="s">
        <v>244</v>
      </c>
      <c r="D182" s="2" t="s">
        <v>393</v>
      </c>
      <c r="E182" s="8">
        <v>157</v>
      </c>
      <c r="F182" s="3">
        <v>94200</v>
      </c>
      <c r="G182" s="3">
        <v>31400</v>
      </c>
      <c r="H182" s="7">
        <f t="shared" si="2"/>
        <v>125600</v>
      </c>
    </row>
    <row r="183" spans="1:8" x14ac:dyDescent="0.2">
      <c r="A183" s="2" t="s">
        <v>247</v>
      </c>
      <c r="B183" s="6">
        <v>1000026560</v>
      </c>
      <c r="C183" s="2" t="s">
        <v>244</v>
      </c>
      <c r="D183" s="2" t="s">
        <v>398</v>
      </c>
      <c r="E183" s="8">
        <v>97</v>
      </c>
      <c r="F183" s="3">
        <v>82060.570000000007</v>
      </c>
      <c r="G183" s="3">
        <v>823245.12</v>
      </c>
      <c r="H183" s="7">
        <f t="shared" si="2"/>
        <v>905305.69</v>
      </c>
    </row>
    <row r="184" spans="1:8" x14ac:dyDescent="0.2">
      <c r="A184" s="2" t="s">
        <v>248</v>
      </c>
      <c r="B184" s="6">
        <v>1000026634</v>
      </c>
      <c r="C184" s="2" t="s">
        <v>244</v>
      </c>
      <c r="D184" s="2" t="s">
        <v>409</v>
      </c>
      <c r="E184" s="8">
        <v>28</v>
      </c>
      <c r="F184" s="3">
        <v>95508</v>
      </c>
      <c r="G184" s="3">
        <v>31836</v>
      </c>
      <c r="H184" s="7">
        <f t="shared" si="2"/>
        <v>127344</v>
      </c>
    </row>
    <row r="185" spans="1:8" x14ac:dyDescent="0.2">
      <c r="A185" s="2" t="s">
        <v>249</v>
      </c>
      <c r="B185" s="6">
        <v>1000026456</v>
      </c>
      <c r="C185" s="2" t="s">
        <v>250</v>
      </c>
      <c r="D185" s="2" t="s">
        <v>393</v>
      </c>
      <c r="E185" s="8">
        <v>136</v>
      </c>
      <c r="F185" s="3">
        <v>81600</v>
      </c>
      <c r="G185" s="3">
        <v>27200</v>
      </c>
      <c r="H185" s="7">
        <f t="shared" si="2"/>
        <v>108800</v>
      </c>
    </row>
    <row r="186" spans="1:8" x14ac:dyDescent="0.2">
      <c r="A186" s="2" t="s">
        <v>251</v>
      </c>
      <c r="B186" s="6">
        <v>1000026457</v>
      </c>
      <c r="C186" s="2" t="s">
        <v>252</v>
      </c>
      <c r="D186" s="2" t="s">
        <v>393</v>
      </c>
      <c r="E186" s="8">
        <v>6</v>
      </c>
      <c r="F186" s="3">
        <v>3600</v>
      </c>
      <c r="G186" s="3">
        <v>1200</v>
      </c>
      <c r="H186" s="7">
        <f t="shared" si="2"/>
        <v>4800</v>
      </c>
    </row>
    <row r="187" spans="1:8" x14ac:dyDescent="0.2">
      <c r="A187" s="2" t="s">
        <v>253</v>
      </c>
      <c r="B187" s="6">
        <v>1000026697</v>
      </c>
      <c r="C187" s="2" t="s">
        <v>252</v>
      </c>
      <c r="D187" s="2" t="s">
        <v>402</v>
      </c>
      <c r="E187" s="8">
        <v>40</v>
      </c>
      <c r="F187" s="3">
        <v>7475</v>
      </c>
      <c r="G187" s="3">
        <v>4025</v>
      </c>
      <c r="H187" s="7">
        <f t="shared" si="2"/>
        <v>11500</v>
      </c>
    </row>
    <row r="188" spans="1:8" x14ac:dyDescent="0.2">
      <c r="A188" s="2" t="s">
        <v>254</v>
      </c>
      <c r="B188" s="6">
        <v>1000026226</v>
      </c>
      <c r="C188" s="2" t="s">
        <v>255</v>
      </c>
      <c r="D188" s="2" t="s">
        <v>395</v>
      </c>
      <c r="E188" s="8">
        <v>167</v>
      </c>
      <c r="F188" s="3">
        <v>1371681.26</v>
      </c>
      <c r="G188" s="3">
        <v>508408.74</v>
      </c>
      <c r="H188" s="7">
        <f t="shared" si="2"/>
        <v>1880090</v>
      </c>
    </row>
    <row r="189" spans="1:8" x14ac:dyDescent="0.2">
      <c r="A189" s="2" t="s">
        <v>256</v>
      </c>
      <c r="B189" s="6">
        <v>1000026226</v>
      </c>
      <c r="C189" s="2" t="s">
        <v>255</v>
      </c>
      <c r="D189" s="2" t="s">
        <v>395</v>
      </c>
      <c r="E189" s="8">
        <v>102</v>
      </c>
      <c r="F189" s="3">
        <v>2193231</v>
      </c>
      <c r="G189" s="3">
        <v>184500</v>
      </c>
      <c r="H189" s="7">
        <f t="shared" si="2"/>
        <v>2377731</v>
      </c>
    </row>
    <row r="190" spans="1:8" x14ac:dyDescent="0.2">
      <c r="A190" s="2" t="s">
        <v>257</v>
      </c>
      <c r="B190" s="6">
        <v>1000026458</v>
      </c>
      <c r="C190" s="2" t="s">
        <v>255</v>
      </c>
      <c r="D190" s="2" t="s">
        <v>393</v>
      </c>
      <c r="E190" s="8">
        <v>116</v>
      </c>
      <c r="F190" s="3">
        <v>69600</v>
      </c>
      <c r="G190" s="3">
        <v>23200</v>
      </c>
      <c r="H190" s="7">
        <f t="shared" si="2"/>
        <v>92800</v>
      </c>
    </row>
    <row r="191" spans="1:8" x14ac:dyDescent="0.2">
      <c r="A191" s="2" t="s">
        <v>258</v>
      </c>
      <c r="B191" s="6">
        <v>1000026216</v>
      </c>
      <c r="C191" s="2" t="s">
        <v>259</v>
      </c>
      <c r="D191" s="2" t="s">
        <v>395</v>
      </c>
      <c r="E191" s="8">
        <v>230</v>
      </c>
      <c r="F191" s="3">
        <v>1740253</v>
      </c>
      <c r="G191" s="3">
        <v>580085</v>
      </c>
      <c r="H191" s="7">
        <f t="shared" si="2"/>
        <v>2320338</v>
      </c>
    </row>
    <row r="192" spans="1:8" x14ac:dyDescent="0.2">
      <c r="A192" s="2" t="s">
        <v>260</v>
      </c>
      <c r="B192" s="6">
        <v>1000026315</v>
      </c>
      <c r="C192" s="2" t="s">
        <v>259</v>
      </c>
      <c r="D192" s="2" t="s">
        <v>396</v>
      </c>
      <c r="E192" s="8">
        <v>323</v>
      </c>
      <c r="F192" s="3">
        <v>1092091.6100000001</v>
      </c>
      <c r="G192" s="3">
        <v>1306584.6299999999</v>
      </c>
      <c r="H192" s="7">
        <f t="shared" si="2"/>
        <v>2398676.2400000002</v>
      </c>
    </row>
    <row r="193" spans="1:8" x14ac:dyDescent="0.2">
      <c r="A193" s="2" t="s">
        <v>261</v>
      </c>
      <c r="B193" s="6">
        <v>1000026364</v>
      </c>
      <c r="C193" s="2" t="s">
        <v>259</v>
      </c>
      <c r="D193" s="2" t="s">
        <v>398</v>
      </c>
      <c r="E193" s="8">
        <v>134</v>
      </c>
      <c r="F193" s="3">
        <v>1557283.64</v>
      </c>
      <c r="G193" s="3">
        <v>2609815.9700000002</v>
      </c>
      <c r="H193" s="7">
        <f t="shared" si="2"/>
        <v>4167099.6100000003</v>
      </c>
    </row>
    <row r="194" spans="1:8" x14ac:dyDescent="0.2">
      <c r="A194" s="2" t="s">
        <v>262</v>
      </c>
      <c r="B194" s="6">
        <v>1000026459</v>
      </c>
      <c r="C194" s="2" t="s">
        <v>259</v>
      </c>
      <c r="D194" s="2" t="s">
        <v>393</v>
      </c>
      <c r="E194" s="8">
        <v>324</v>
      </c>
      <c r="F194" s="3">
        <v>194400</v>
      </c>
      <c r="G194" s="3">
        <v>64800</v>
      </c>
      <c r="H194" s="7">
        <f t="shared" si="2"/>
        <v>259200</v>
      </c>
    </row>
    <row r="195" spans="1:8" x14ac:dyDescent="0.2">
      <c r="A195" s="2" t="s">
        <v>263</v>
      </c>
      <c r="B195" s="6">
        <v>1000026245</v>
      </c>
      <c r="C195" s="2" t="s">
        <v>264</v>
      </c>
      <c r="D195" s="2" t="s">
        <v>395</v>
      </c>
      <c r="E195" s="8">
        <v>54</v>
      </c>
      <c r="F195" s="4">
        <v>0</v>
      </c>
      <c r="G195" s="3">
        <v>71114</v>
      </c>
      <c r="H195" s="7">
        <f t="shared" si="2"/>
        <v>71114</v>
      </c>
    </row>
    <row r="196" spans="1:8" x14ac:dyDescent="0.2">
      <c r="A196" s="2" t="s">
        <v>265</v>
      </c>
      <c r="B196" s="6">
        <v>1000026245</v>
      </c>
      <c r="C196" s="2" t="s">
        <v>264</v>
      </c>
      <c r="D196" s="2" t="s">
        <v>395</v>
      </c>
      <c r="E196" s="8">
        <v>1</v>
      </c>
      <c r="F196" s="3">
        <v>10828</v>
      </c>
      <c r="G196" s="3">
        <v>1500</v>
      </c>
      <c r="H196" s="7">
        <f t="shared" ref="H196:H259" si="3">F196+G196</f>
        <v>12328</v>
      </c>
    </row>
    <row r="197" spans="1:8" x14ac:dyDescent="0.2">
      <c r="A197" s="2" t="s">
        <v>266</v>
      </c>
      <c r="B197" s="6">
        <v>1000026460</v>
      </c>
      <c r="C197" s="2" t="s">
        <v>264</v>
      </c>
      <c r="D197" s="2" t="s">
        <v>393</v>
      </c>
      <c r="E197" s="8">
        <v>31</v>
      </c>
      <c r="F197" s="3">
        <v>18600</v>
      </c>
      <c r="G197" s="3">
        <v>6200</v>
      </c>
      <c r="H197" s="7">
        <f t="shared" si="3"/>
        <v>24800</v>
      </c>
    </row>
    <row r="198" spans="1:8" x14ac:dyDescent="0.2">
      <c r="A198" s="2" t="s">
        <v>267</v>
      </c>
      <c r="B198" s="6">
        <v>1000026461</v>
      </c>
      <c r="C198" s="2" t="s">
        <v>268</v>
      </c>
      <c r="D198" s="2" t="s">
        <v>393</v>
      </c>
      <c r="E198" s="8">
        <v>30</v>
      </c>
      <c r="F198" s="3">
        <v>18000</v>
      </c>
      <c r="G198" s="3">
        <v>6000</v>
      </c>
      <c r="H198" s="7">
        <f t="shared" si="3"/>
        <v>24000</v>
      </c>
    </row>
    <row r="199" spans="1:8" x14ac:dyDescent="0.2">
      <c r="A199" s="2" t="s">
        <v>269</v>
      </c>
      <c r="B199" s="6">
        <v>1000026462</v>
      </c>
      <c r="C199" s="2" t="s">
        <v>270</v>
      </c>
      <c r="D199" s="2" t="s">
        <v>393</v>
      </c>
      <c r="E199" s="8">
        <v>217</v>
      </c>
      <c r="F199" s="3">
        <v>130200</v>
      </c>
      <c r="G199" s="3">
        <v>43400</v>
      </c>
      <c r="H199" s="7">
        <f t="shared" si="3"/>
        <v>173600</v>
      </c>
    </row>
    <row r="200" spans="1:8" x14ac:dyDescent="0.2">
      <c r="A200" s="2" t="s">
        <v>271</v>
      </c>
      <c r="B200" s="6">
        <v>1000026532</v>
      </c>
      <c r="C200" s="2" t="s">
        <v>270</v>
      </c>
      <c r="D200" s="2" t="s">
        <v>398</v>
      </c>
      <c r="E200" s="8">
        <v>125</v>
      </c>
      <c r="F200" s="3">
        <v>1824727.87</v>
      </c>
      <c r="G200" s="3">
        <v>2185547.4</v>
      </c>
      <c r="H200" s="7">
        <f t="shared" si="3"/>
        <v>4010275.27</v>
      </c>
    </row>
    <row r="201" spans="1:8" x14ac:dyDescent="0.2">
      <c r="A201" s="2" t="s">
        <v>272</v>
      </c>
      <c r="B201" s="6">
        <v>1000026984</v>
      </c>
      <c r="C201" s="2" t="s">
        <v>270</v>
      </c>
      <c r="D201" s="2" t="s">
        <v>410</v>
      </c>
      <c r="E201" s="8">
        <v>45</v>
      </c>
      <c r="F201" s="3">
        <v>1181900</v>
      </c>
      <c r="G201" s="4">
        <v>0</v>
      </c>
      <c r="H201" s="7">
        <f t="shared" si="3"/>
        <v>1181900</v>
      </c>
    </row>
    <row r="202" spans="1:8" x14ac:dyDescent="0.2">
      <c r="A202" s="2" t="s">
        <v>273</v>
      </c>
      <c r="B202" s="6">
        <v>1000026463</v>
      </c>
      <c r="C202" s="2" t="s">
        <v>274</v>
      </c>
      <c r="D202" s="2" t="s">
        <v>393</v>
      </c>
      <c r="E202" s="8">
        <v>9</v>
      </c>
      <c r="F202" s="3">
        <v>5400</v>
      </c>
      <c r="G202" s="3">
        <v>1800</v>
      </c>
      <c r="H202" s="7">
        <f t="shared" si="3"/>
        <v>7200</v>
      </c>
    </row>
    <row r="203" spans="1:8" x14ac:dyDescent="0.2">
      <c r="A203" s="2" t="s">
        <v>275</v>
      </c>
      <c r="B203" s="6">
        <v>1000026983</v>
      </c>
      <c r="C203" s="2" t="s">
        <v>274</v>
      </c>
      <c r="D203" s="2" t="s">
        <v>410</v>
      </c>
      <c r="E203" s="8">
        <v>41</v>
      </c>
      <c r="F203" s="3">
        <v>891000</v>
      </c>
      <c r="G203" s="4">
        <v>0</v>
      </c>
      <c r="H203" s="7">
        <f t="shared" si="3"/>
        <v>891000</v>
      </c>
    </row>
    <row r="204" spans="1:8" x14ac:dyDescent="0.2">
      <c r="A204" s="2" t="s">
        <v>276</v>
      </c>
      <c r="B204" s="6">
        <v>1000026218</v>
      </c>
      <c r="C204" s="2" t="s">
        <v>277</v>
      </c>
      <c r="D204" s="2" t="s">
        <v>395</v>
      </c>
      <c r="E204" s="8">
        <v>399</v>
      </c>
      <c r="F204" s="3">
        <v>3481810.18</v>
      </c>
      <c r="G204" s="3">
        <v>1227562.82</v>
      </c>
      <c r="H204" s="7">
        <f t="shared" si="3"/>
        <v>4709373</v>
      </c>
    </row>
    <row r="205" spans="1:8" x14ac:dyDescent="0.2">
      <c r="A205" s="2" t="s">
        <v>278</v>
      </c>
      <c r="B205" s="6">
        <v>1000026218</v>
      </c>
      <c r="C205" s="2" t="s">
        <v>277</v>
      </c>
      <c r="D205" s="2" t="s">
        <v>395</v>
      </c>
      <c r="E205" s="8">
        <v>299</v>
      </c>
      <c r="F205" s="3">
        <v>5423510</v>
      </c>
      <c r="G205" s="3">
        <v>466500</v>
      </c>
      <c r="H205" s="7">
        <f t="shared" si="3"/>
        <v>5890010</v>
      </c>
    </row>
    <row r="206" spans="1:8" x14ac:dyDescent="0.2">
      <c r="A206" s="2" t="s">
        <v>279</v>
      </c>
      <c r="B206" s="6">
        <v>1000026464</v>
      </c>
      <c r="C206" s="2" t="s">
        <v>277</v>
      </c>
      <c r="D206" s="2" t="s">
        <v>393</v>
      </c>
      <c r="E206" s="8">
        <v>113</v>
      </c>
      <c r="F206" s="3">
        <v>67800</v>
      </c>
      <c r="G206" s="3">
        <v>22600</v>
      </c>
      <c r="H206" s="7">
        <f t="shared" si="3"/>
        <v>90400</v>
      </c>
    </row>
    <row r="207" spans="1:8" x14ac:dyDescent="0.2">
      <c r="A207" s="2" t="s">
        <v>280</v>
      </c>
      <c r="B207" s="6">
        <v>1000026242</v>
      </c>
      <c r="C207" s="2" t="s">
        <v>281</v>
      </c>
      <c r="D207" s="2" t="s">
        <v>395</v>
      </c>
      <c r="E207" s="8">
        <v>42</v>
      </c>
      <c r="F207" s="3">
        <v>30425.3</v>
      </c>
      <c r="G207" s="3">
        <v>135348.70000000001</v>
      </c>
      <c r="H207" s="7">
        <f t="shared" si="3"/>
        <v>165774</v>
      </c>
    </row>
    <row r="208" spans="1:8" x14ac:dyDescent="0.2">
      <c r="A208" s="2" t="s">
        <v>282</v>
      </c>
      <c r="B208" s="6">
        <v>1000026242</v>
      </c>
      <c r="C208" s="2" t="s">
        <v>281</v>
      </c>
      <c r="D208" s="2" t="s">
        <v>395</v>
      </c>
      <c r="E208" s="8">
        <v>9</v>
      </c>
      <c r="F208" s="3">
        <v>46879</v>
      </c>
      <c r="G208" s="3">
        <v>21000</v>
      </c>
      <c r="H208" s="7">
        <f t="shared" si="3"/>
        <v>67879</v>
      </c>
    </row>
    <row r="209" spans="1:8" x14ac:dyDescent="0.2">
      <c r="A209" s="2" t="s">
        <v>283</v>
      </c>
      <c r="B209" s="6">
        <v>1000026465</v>
      </c>
      <c r="C209" s="2" t="s">
        <v>281</v>
      </c>
      <c r="D209" s="2" t="s">
        <v>393</v>
      </c>
      <c r="E209" s="8">
        <v>33</v>
      </c>
      <c r="F209" s="3">
        <v>19800</v>
      </c>
      <c r="G209" s="3">
        <v>6600</v>
      </c>
      <c r="H209" s="7">
        <f t="shared" si="3"/>
        <v>26400</v>
      </c>
    </row>
    <row r="210" spans="1:8" x14ac:dyDescent="0.2">
      <c r="A210" s="2" t="s">
        <v>287</v>
      </c>
      <c r="B210" s="6">
        <v>1000026466</v>
      </c>
      <c r="C210" s="2" t="s">
        <v>285</v>
      </c>
      <c r="D210" s="2" t="s">
        <v>393</v>
      </c>
      <c r="E210" s="8">
        <v>269</v>
      </c>
      <c r="F210" s="3">
        <v>161400</v>
      </c>
      <c r="G210" s="3">
        <v>53800</v>
      </c>
      <c r="H210" s="7">
        <f t="shared" si="3"/>
        <v>215200</v>
      </c>
    </row>
    <row r="211" spans="1:8" x14ac:dyDescent="0.2">
      <c r="A211" s="2" t="s">
        <v>288</v>
      </c>
      <c r="B211" s="6">
        <v>1000026220</v>
      </c>
      <c r="C211" s="2" t="s">
        <v>289</v>
      </c>
      <c r="D211" s="2" t="s">
        <v>395</v>
      </c>
      <c r="E211" s="8">
        <v>253</v>
      </c>
      <c r="F211" s="3">
        <v>1974353</v>
      </c>
      <c r="G211" s="3">
        <v>658118</v>
      </c>
      <c r="H211" s="7">
        <f t="shared" si="3"/>
        <v>2632471</v>
      </c>
    </row>
    <row r="212" spans="1:8" x14ac:dyDescent="0.2">
      <c r="A212" s="2" t="s">
        <v>290</v>
      </c>
      <c r="B212" s="6">
        <v>1000026316</v>
      </c>
      <c r="C212" s="2" t="s">
        <v>289</v>
      </c>
      <c r="D212" s="2" t="s">
        <v>396</v>
      </c>
      <c r="E212" s="8">
        <v>238</v>
      </c>
      <c r="F212" s="3">
        <v>506744.85</v>
      </c>
      <c r="G212" s="3">
        <v>790257.4</v>
      </c>
      <c r="H212" s="7">
        <f t="shared" si="3"/>
        <v>1297002.25</v>
      </c>
    </row>
    <row r="213" spans="1:8" x14ac:dyDescent="0.2">
      <c r="A213" s="2" t="s">
        <v>291</v>
      </c>
      <c r="B213" s="6">
        <v>1000026467</v>
      </c>
      <c r="C213" s="2" t="s">
        <v>289</v>
      </c>
      <c r="D213" s="2" t="s">
        <v>393</v>
      </c>
      <c r="E213" s="8">
        <v>345</v>
      </c>
      <c r="F213" s="3">
        <v>207000</v>
      </c>
      <c r="G213" s="3">
        <v>69000</v>
      </c>
      <c r="H213" s="7">
        <f t="shared" si="3"/>
        <v>276000</v>
      </c>
    </row>
    <row r="214" spans="1:8" x14ac:dyDescent="0.2">
      <c r="A214" s="2" t="s">
        <v>292</v>
      </c>
      <c r="B214" s="6">
        <v>1000026468</v>
      </c>
      <c r="C214" s="2" t="s">
        <v>293</v>
      </c>
      <c r="D214" s="2" t="s">
        <v>393</v>
      </c>
      <c r="E214" s="8">
        <v>86</v>
      </c>
      <c r="F214" s="3">
        <v>51600</v>
      </c>
      <c r="G214" s="3">
        <v>17200</v>
      </c>
      <c r="H214" s="7">
        <f t="shared" si="3"/>
        <v>68800</v>
      </c>
    </row>
    <row r="215" spans="1:8" x14ac:dyDescent="0.2">
      <c r="A215" s="2" t="s">
        <v>294</v>
      </c>
      <c r="B215" s="6">
        <v>1000026516</v>
      </c>
      <c r="C215" s="2" t="s">
        <v>293</v>
      </c>
      <c r="D215" s="2" t="s">
        <v>102</v>
      </c>
      <c r="E215" s="8">
        <v>531</v>
      </c>
      <c r="F215" s="3">
        <v>1007377</v>
      </c>
      <c r="G215" s="3">
        <v>431733</v>
      </c>
      <c r="H215" s="7">
        <f t="shared" si="3"/>
        <v>1439110</v>
      </c>
    </row>
    <row r="216" spans="1:8" x14ac:dyDescent="0.2">
      <c r="A216" s="2" t="s">
        <v>295</v>
      </c>
      <c r="B216" s="6">
        <v>1000026166</v>
      </c>
      <c r="C216" s="2" t="s">
        <v>296</v>
      </c>
      <c r="D216" s="2" t="s">
        <v>411</v>
      </c>
      <c r="E216" s="8">
        <v>61</v>
      </c>
      <c r="F216" s="3">
        <v>351075</v>
      </c>
      <c r="G216" s="3">
        <v>117025</v>
      </c>
      <c r="H216" s="7">
        <f t="shared" si="3"/>
        <v>468100</v>
      </c>
    </row>
    <row r="217" spans="1:8" x14ac:dyDescent="0.2">
      <c r="A217" s="2" t="s">
        <v>297</v>
      </c>
      <c r="B217" s="6">
        <v>1000026210</v>
      </c>
      <c r="C217" s="2" t="s">
        <v>296</v>
      </c>
      <c r="D217" s="2" t="s">
        <v>395</v>
      </c>
      <c r="E217" s="8">
        <v>766</v>
      </c>
      <c r="F217" s="3">
        <v>2732180</v>
      </c>
      <c r="G217" s="3">
        <v>910727</v>
      </c>
      <c r="H217" s="7">
        <f t="shared" si="3"/>
        <v>3642907</v>
      </c>
    </row>
    <row r="218" spans="1:8" x14ac:dyDescent="0.2">
      <c r="A218" s="2" t="s">
        <v>298</v>
      </c>
      <c r="B218" s="6">
        <v>1000026318</v>
      </c>
      <c r="C218" s="2" t="s">
        <v>296</v>
      </c>
      <c r="D218" s="2" t="s">
        <v>396</v>
      </c>
      <c r="E218" s="8">
        <v>606</v>
      </c>
      <c r="F218" s="3">
        <v>675751.79</v>
      </c>
      <c r="G218" s="3">
        <v>1892019.61</v>
      </c>
      <c r="H218" s="7">
        <f t="shared" si="3"/>
        <v>2567771.4000000004</v>
      </c>
    </row>
    <row r="219" spans="1:8" x14ac:dyDescent="0.2">
      <c r="A219" s="2" t="s">
        <v>299</v>
      </c>
      <c r="B219" s="6">
        <v>1000026469</v>
      </c>
      <c r="C219" s="2" t="s">
        <v>296</v>
      </c>
      <c r="D219" s="2" t="s">
        <v>393</v>
      </c>
      <c r="E219" s="8">
        <v>191</v>
      </c>
      <c r="F219" s="3">
        <v>114600</v>
      </c>
      <c r="G219" s="3">
        <v>38200</v>
      </c>
      <c r="H219" s="7">
        <f t="shared" si="3"/>
        <v>152800</v>
      </c>
    </row>
    <row r="220" spans="1:8" x14ac:dyDescent="0.2">
      <c r="A220" s="2" t="s">
        <v>300</v>
      </c>
      <c r="B220" s="6">
        <v>1000026537</v>
      </c>
      <c r="C220" s="2" t="s">
        <v>296</v>
      </c>
      <c r="D220" s="2" t="s">
        <v>398</v>
      </c>
      <c r="E220" s="8">
        <v>397</v>
      </c>
      <c r="F220" s="3">
        <v>5935848.2800000003</v>
      </c>
      <c r="G220" s="3">
        <v>8197048.1200000001</v>
      </c>
      <c r="H220" s="7">
        <f t="shared" si="3"/>
        <v>14132896.4</v>
      </c>
    </row>
    <row r="221" spans="1:8" x14ac:dyDescent="0.2">
      <c r="A221" s="2" t="s">
        <v>301</v>
      </c>
      <c r="B221" s="6">
        <v>1000026236</v>
      </c>
      <c r="C221" s="2" t="s">
        <v>302</v>
      </c>
      <c r="D221" s="2" t="s">
        <v>395</v>
      </c>
      <c r="E221" s="8">
        <v>38</v>
      </c>
      <c r="F221" s="3">
        <v>530971</v>
      </c>
      <c r="G221" s="3">
        <v>176991</v>
      </c>
      <c r="H221" s="7">
        <f t="shared" si="3"/>
        <v>707962</v>
      </c>
    </row>
    <row r="222" spans="1:8" x14ac:dyDescent="0.2">
      <c r="A222" s="2" t="s">
        <v>303</v>
      </c>
      <c r="B222" s="6">
        <v>1000026470</v>
      </c>
      <c r="C222" s="2" t="s">
        <v>302</v>
      </c>
      <c r="D222" s="2" t="s">
        <v>393</v>
      </c>
      <c r="E222" s="8">
        <v>847</v>
      </c>
      <c r="F222" s="3">
        <v>508200</v>
      </c>
      <c r="G222" s="3">
        <v>169400</v>
      </c>
      <c r="H222" s="7">
        <f t="shared" si="3"/>
        <v>677600</v>
      </c>
    </row>
    <row r="223" spans="1:8" x14ac:dyDescent="0.2">
      <c r="A223" s="2" t="s">
        <v>304</v>
      </c>
      <c r="B223" s="6">
        <v>1000026270</v>
      </c>
      <c r="C223" s="2" t="s">
        <v>305</v>
      </c>
      <c r="D223" s="2" t="s">
        <v>399</v>
      </c>
      <c r="E223" s="8">
        <v>8</v>
      </c>
      <c r="F223" s="3">
        <v>122111</v>
      </c>
      <c r="G223" s="3">
        <v>40704</v>
      </c>
      <c r="H223" s="7">
        <f t="shared" si="3"/>
        <v>162815</v>
      </c>
    </row>
    <row r="224" spans="1:8" x14ac:dyDescent="0.2">
      <c r="A224" s="2" t="s">
        <v>306</v>
      </c>
      <c r="B224" s="6">
        <v>1000026319</v>
      </c>
      <c r="C224" s="2" t="s">
        <v>305</v>
      </c>
      <c r="D224" s="2" t="s">
        <v>396</v>
      </c>
      <c r="E224" s="8">
        <v>286</v>
      </c>
      <c r="F224" s="3">
        <v>632553.03</v>
      </c>
      <c r="G224" s="3">
        <v>892514.19</v>
      </c>
      <c r="H224" s="7">
        <f t="shared" si="3"/>
        <v>1525067.22</v>
      </c>
    </row>
    <row r="225" spans="1:8" x14ac:dyDescent="0.2">
      <c r="A225" s="2" t="s">
        <v>307</v>
      </c>
      <c r="B225" s="6">
        <v>1000026471</v>
      </c>
      <c r="C225" s="2" t="s">
        <v>305</v>
      </c>
      <c r="D225" s="2" t="s">
        <v>393</v>
      </c>
      <c r="E225" s="8">
        <v>809</v>
      </c>
      <c r="F225" s="3">
        <v>485400</v>
      </c>
      <c r="G225" s="3">
        <v>161800</v>
      </c>
      <c r="H225" s="7">
        <f t="shared" si="3"/>
        <v>647200</v>
      </c>
    </row>
    <row r="226" spans="1:8" x14ac:dyDescent="0.2">
      <c r="A226" s="2" t="s">
        <v>308</v>
      </c>
      <c r="B226" s="6">
        <v>1000026551</v>
      </c>
      <c r="C226" s="2" t="s">
        <v>305</v>
      </c>
      <c r="D226" s="2" t="s">
        <v>398</v>
      </c>
      <c r="E226" s="8">
        <v>579</v>
      </c>
      <c r="F226" s="3">
        <v>5367462</v>
      </c>
      <c r="G226" s="3">
        <v>9276173.0199999996</v>
      </c>
      <c r="H226" s="7">
        <f t="shared" si="3"/>
        <v>14643635.02</v>
      </c>
    </row>
    <row r="227" spans="1:8" x14ac:dyDescent="0.2">
      <c r="A227" s="2" t="s">
        <v>309</v>
      </c>
      <c r="B227" s="6">
        <v>1000026320</v>
      </c>
      <c r="C227" s="2" t="s">
        <v>310</v>
      </c>
      <c r="D227" s="2" t="s">
        <v>396</v>
      </c>
      <c r="E227" s="8">
        <v>3454</v>
      </c>
      <c r="F227" s="3">
        <v>5417464.1399999997</v>
      </c>
      <c r="G227" s="3">
        <v>10270700.93</v>
      </c>
      <c r="H227" s="7">
        <f t="shared" si="3"/>
        <v>15688165.07</v>
      </c>
    </row>
    <row r="228" spans="1:8" x14ac:dyDescent="0.2">
      <c r="A228" s="2" t="s">
        <v>311</v>
      </c>
      <c r="B228" s="6">
        <v>1000026472</v>
      </c>
      <c r="C228" s="2" t="s">
        <v>310</v>
      </c>
      <c r="D228" s="2" t="s">
        <v>393</v>
      </c>
      <c r="E228" s="8">
        <v>215</v>
      </c>
      <c r="F228" s="3">
        <v>129000</v>
      </c>
      <c r="G228" s="3">
        <v>43000</v>
      </c>
      <c r="H228" s="7">
        <f t="shared" si="3"/>
        <v>172000</v>
      </c>
    </row>
    <row r="229" spans="1:8" x14ac:dyDescent="0.2">
      <c r="A229" s="2" t="s">
        <v>312</v>
      </c>
      <c r="B229" s="6">
        <v>1000026552</v>
      </c>
      <c r="C229" s="2" t="s">
        <v>310</v>
      </c>
      <c r="D229" s="2" t="s">
        <v>398</v>
      </c>
      <c r="E229" s="8">
        <v>1408</v>
      </c>
      <c r="F229" s="3">
        <v>14540336.4</v>
      </c>
      <c r="G229" s="3">
        <v>22901471.800000001</v>
      </c>
      <c r="H229" s="7">
        <f t="shared" si="3"/>
        <v>37441808.200000003</v>
      </c>
    </row>
    <row r="230" spans="1:8" x14ac:dyDescent="0.2">
      <c r="A230" s="2" t="s">
        <v>313</v>
      </c>
      <c r="B230" s="6">
        <v>1000026219</v>
      </c>
      <c r="C230" s="2" t="s">
        <v>314</v>
      </c>
      <c r="D230" s="2" t="s">
        <v>395</v>
      </c>
      <c r="E230" s="8">
        <v>262</v>
      </c>
      <c r="F230" s="3">
        <v>1615853</v>
      </c>
      <c r="G230" s="3">
        <v>538618</v>
      </c>
      <c r="H230" s="7">
        <f t="shared" si="3"/>
        <v>2154471</v>
      </c>
    </row>
    <row r="231" spans="1:8" x14ac:dyDescent="0.2">
      <c r="A231" s="2" t="s">
        <v>315</v>
      </c>
      <c r="B231" s="6">
        <v>1000026321</v>
      </c>
      <c r="C231" s="2" t="s">
        <v>314</v>
      </c>
      <c r="D231" s="2" t="s">
        <v>396</v>
      </c>
      <c r="E231" s="8">
        <v>115</v>
      </c>
      <c r="F231" s="3">
        <v>1387744.73</v>
      </c>
      <c r="G231" s="3">
        <v>462581.58</v>
      </c>
      <c r="H231" s="7">
        <f t="shared" si="3"/>
        <v>1850326.31</v>
      </c>
    </row>
    <row r="232" spans="1:8" x14ac:dyDescent="0.2">
      <c r="A232" s="2" t="s">
        <v>316</v>
      </c>
      <c r="B232" s="6">
        <v>1000026473</v>
      </c>
      <c r="C232" s="2" t="s">
        <v>314</v>
      </c>
      <c r="D232" s="2" t="s">
        <v>393</v>
      </c>
      <c r="E232" s="8">
        <v>74</v>
      </c>
      <c r="F232" s="3">
        <v>44400</v>
      </c>
      <c r="G232" s="3">
        <v>14800</v>
      </c>
      <c r="H232" s="7">
        <f t="shared" si="3"/>
        <v>59200</v>
      </c>
    </row>
    <row r="233" spans="1:8" x14ac:dyDescent="0.2">
      <c r="A233" s="2" t="s">
        <v>317</v>
      </c>
      <c r="B233" s="6">
        <v>1000026322</v>
      </c>
      <c r="C233" s="2" t="s">
        <v>318</v>
      </c>
      <c r="D233" s="2" t="s">
        <v>396</v>
      </c>
      <c r="E233" s="8">
        <v>100</v>
      </c>
      <c r="F233" s="3">
        <v>257047.35</v>
      </c>
      <c r="G233" s="3">
        <v>330828.38</v>
      </c>
      <c r="H233" s="7">
        <f t="shared" si="3"/>
        <v>587875.73</v>
      </c>
    </row>
    <row r="234" spans="1:8" x14ac:dyDescent="0.2">
      <c r="A234" s="2" t="s">
        <v>319</v>
      </c>
      <c r="B234" s="6">
        <v>1000026474</v>
      </c>
      <c r="C234" s="2" t="s">
        <v>318</v>
      </c>
      <c r="D234" s="2" t="s">
        <v>393</v>
      </c>
      <c r="E234" s="8">
        <v>284</v>
      </c>
      <c r="F234" s="3">
        <v>170400</v>
      </c>
      <c r="G234" s="3">
        <v>56800</v>
      </c>
      <c r="H234" s="7">
        <f t="shared" si="3"/>
        <v>227200</v>
      </c>
    </row>
    <row r="235" spans="1:8" x14ac:dyDescent="0.2">
      <c r="A235" s="2" t="s">
        <v>320</v>
      </c>
      <c r="B235" s="6">
        <v>1000026174</v>
      </c>
      <c r="C235" s="2" t="s">
        <v>321</v>
      </c>
      <c r="D235" s="2" t="s">
        <v>400</v>
      </c>
      <c r="E235" s="8">
        <v>524</v>
      </c>
      <c r="F235" s="3">
        <v>1226851.76</v>
      </c>
      <c r="G235" s="3">
        <v>408950.59</v>
      </c>
      <c r="H235" s="7">
        <f t="shared" si="3"/>
        <v>1635802.35</v>
      </c>
    </row>
    <row r="236" spans="1:8" x14ac:dyDescent="0.2">
      <c r="A236" s="2" t="s">
        <v>322</v>
      </c>
      <c r="B236" s="6">
        <v>1000026323</v>
      </c>
      <c r="C236" s="2" t="s">
        <v>321</v>
      </c>
      <c r="D236" s="2" t="s">
        <v>396</v>
      </c>
      <c r="E236" s="8">
        <v>495</v>
      </c>
      <c r="F236" s="3">
        <v>2341068.84</v>
      </c>
      <c r="G236" s="3">
        <v>780356.28</v>
      </c>
      <c r="H236" s="7">
        <f t="shared" si="3"/>
        <v>3121425.12</v>
      </c>
    </row>
    <row r="237" spans="1:8" x14ac:dyDescent="0.2">
      <c r="A237" s="2" t="s">
        <v>323</v>
      </c>
      <c r="B237" s="6">
        <v>1000026475</v>
      </c>
      <c r="C237" s="2" t="s">
        <v>321</v>
      </c>
      <c r="D237" s="2" t="s">
        <v>393</v>
      </c>
      <c r="E237" s="8">
        <v>1285</v>
      </c>
      <c r="F237" s="3">
        <v>771000</v>
      </c>
      <c r="G237" s="3">
        <v>257000</v>
      </c>
      <c r="H237" s="7">
        <f t="shared" si="3"/>
        <v>1028000</v>
      </c>
    </row>
    <row r="238" spans="1:8" x14ac:dyDescent="0.2">
      <c r="A238" s="2" t="s">
        <v>324</v>
      </c>
      <c r="B238" s="6">
        <v>1000026554</v>
      </c>
      <c r="C238" s="2" t="s">
        <v>321</v>
      </c>
      <c r="D238" s="2" t="s">
        <v>398</v>
      </c>
      <c r="E238" s="8">
        <v>156</v>
      </c>
      <c r="F238" s="3">
        <v>1049232.3600000001</v>
      </c>
      <c r="G238" s="3">
        <v>3190693.1</v>
      </c>
      <c r="H238" s="7">
        <f t="shared" si="3"/>
        <v>4239925.46</v>
      </c>
    </row>
    <row r="239" spans="1:8" x14ac:dyDescent="0.2">
      <c r="A239" s="2" t="s">
        <v>325</v>
      </c>
      <c r="B239" s="6">
        <v>1000026222</v>
      </c>
      <c r="C239" s="2" t="s">
        <v>326</v>
      </c>
      <c r="D239" s="2" t="s">
        <v>395</v>
      </c>
      <c r="E239" s="8">
        <v>300</v>
      </c>
      <c r="F239" s="3">
        <v>2553445</v>
      </c>
      <c r="G239" s="3">
        <v>851149</v>
      </c>
      <c r="H239" s="7">
        <f t="shared" si="3"/>
        <v>3404594</v>
      </c>
    </row>
    <row r="240" spans="1:8" x14ac:dyDescent="0.2">
      <c r="A240" s="2" t="s">
        <v>327</v>
      </c>
      <c r="B240" s="6">
        <v>1000026392</v>
      </c>
      <c r="C240" s="2" t="s">
        <v>326</v>
      </c>
      <c r="D240" s="2" t="s">
        <v>401</v>
      </c>
      <c r="E240" s="8">
        <v>330</v>
      </c>
      <c r="F240" s="3">
        <v>5525558.71</v>
      </c>
      <c r="G240" s="3">
        <v>2368096.59</v>
      </c>
      <c r="H240" s="7">
        <f t="shared" si="3"/>
        <v>7893655.2999999998</v>
      </c>
    </row>
    <row r="241" spans="1:8" x14ac:dyDescent="0.2">
      <c r="A241" s="2" t="s">
        <v>328</v>
      </c>
      <c r="B241" s="6">
        <v>1000026392</v>
      </c>
      <c r="C241" s="2" t="s">
        <v>326</v>
      </c>
      <c r="D241" s="2" t="s">
        <v>401</v>
      </c>
      <c r="E241" s="8">
        <v>41</v>
      </c>
      <c r="F241" s="3">
        <v>824001.3</v>
      </c>
      <c r="G241" s="4">
        <v>0</v>
      </c>
      <c r="H241" s="7">
        <f t="shared" si="3"/>
        <v>824001.3</v>
      </c>
    </row>
    <row r="242" spans="1:8" x14ac:dyDescent="0.2">
      <c r="A242" s="2" t="s">
        <v>329</v>
      </c>
      <c r="B242" s="6">
        <v>1000026476</v>
      </c>
      <c r="C242" s="2" t="s">
        <v>326</v>
      </c>
      <c r="D242" s="2" t="s">
        <v>393</v>
      </c>
      <c r="E242" s="8">
        <v>64</v>
      </c>
      <c r="F242" s="3">
        <v>38400</v>
      </c>
      <c r="G242" s="3">
        <v>12800</v>
      </c>
      <c r="H242" s="7">
        <f t="shared" si="3"/>
        <v>51200</v>
      </c>
    </row>
    <row r="243" spans="1:8" x14ac:dyDescent="0.2">
      <c r="A243" s="2" t="s">
        <v>330</v>
      </c>
      <c r="B243" s="6">
        <v>1000026257</v>
      </c>
      <c r="C243" s="2" t="s">
        <v>331</v>
      </c>
      <c r="D243" s="2" t="s">
        <v>395</v>
      </c>
      <c r="E243" s="8">
        <v>20</v>
      </c>
      <c r="F243" s="3">
        <v>14913.34</v>
      </c>
      <c r="G243" s="3">
        <v>51279.66</v>
      </c>
      <c r="H243" s="7">
        <f t="shared" si="3"/>
        <v>66193</v>
      </c>
    </row>
    <row r="244" spans="1:8" x14ac:dyDescent="0.2">
      <c r="A244" s="2" t="s">
        <v>332</v>
      </c>
      <c r="B244" s="6">
        <v>1000026257</v>
      </c>
      <c r="C244" s="2" t="s">
        <v>331</v>
      </c>
      <c r="D244" s="2" t="s">
        <v>395</v>
      </c>
      <c r="E244" s="8">
        <v>3</v>
      </c>
      <c r="F244" s="3">
        <v>18440</v>
      </c>
      <c r="G244" s="3">
        <v>4500</v>
      </c>
      <c r="H244" s="7">
        <f t="shared" si="3"/>
        <v>22940</v>
      </c>
    </row>
    <row r="245" spans="1:8" x14ac:dyDescent="0.2">
      <c r="A245" s="2" t="s">
        <v>333</v>
      </c>
      <c r="B245" s="6">
        <v>1000026477</v>
      </c>
      <c r="C245" s="2" t="s">
        <v>331</v>
      </c>
      <c r="D245" s="2" t="s">
        <v>393</v>
      </c>
      <c r="E245" s="8">
        <v>106</v>
      </c>
      <c r="F245" s="3">
        <v>63600</v>
      </c>
      <c r="G245" s="3">
        <v>21200</v>
      </c>
      <c r="H245" s="7">
        <f t="shared" si="3"/>
        <v>84800</v>
      </c>
    </row>
    <row r="246" spans="1:8" x14ac:dyDescent="0.2">
      <c r="A246" s="2" t="s">
        <v>334</v>
      </c>
      <c r="B246" s="6">
        <v>1000026478</v>
      </c>
      <c r="C246" s="2" t="s">
        <v>335</v>
      </c>
      <c r="D246" s="2" t="s">
        <v>393</v>
      </c>
      <c r="E246" s="8">
        <v>481</v>
      </c>
      <c r="F246" s="3">
        <v>288600</v>
      </c>
      <c r="G246" s="3">
        <v>96200</v>
      </c>
      <c r="H246" s="7">
        <f t="shared" si="3"/>
        <v>384800</v>
      </c>
    </row>
    <row r="247" spans="1:8" x14ac:dyDescent="0.2">
      <c r="A247" s="2" t="s">
        <v>336</v>
      </c>
      <c r="B247" s="6">
        <v>1000027508</v>
      </c>
      <c r="C247" s="2" t="s">
        <v>335</v>
      </c>
      <c r="D247" s="2" t="s">
        <v>337</v>
      </c>
      <c r="E247" s="8">
        <v>1008</v>
      </c>
      <c r="F247" s="3">
        <v>6902283</v>
      </c>
      <c r="G247" s="4">
        <v>0</v>
      </c>
      <c r="H247" s="7">
        <f t="shared" si="3"/>
        <v>6902283</v>
      </c>
    </row>
    <row r="248" spans="1:8" x14ac:dyDescent="0.2">
      <c r="A248" s="2" t="s">
        <v>338</v>
      </c>
      <c r="B248" s="6">
        <v>1000026346</v>
      </c>
      <c r="C248" s="2" t="s">
        <v>339</v>
      </c>
      <c r="D248" s="2" t="s">
        <v>412</v>
      </c>
      <c r="E248" s="8">
        <v>277</v>
      </c>
      <c r="F248" s="3">
        <v>1749423</v>
      </c>
      <c r="G248" s="3">
        <v>583142</v>
      </c>
      <c r="H248" s="7">
        <f t="shared" si="3"/>
        <v>2332565</v>
      </c>
    </row>
    <row r="249" spans="1:8" x14ac:dyDescent="0.2">
      <c r="A249" s="2" t="s">
        <v>340</v>
      </c>
      <c r="B249" s="6">
        <v>1000026346</v>
      </c>
      <c r="C249" s="2" t="s">
        <v>339</v>
      </c>
      <c r="D249" s="2" t="s">
        <v>412</v>
      </c>
      <c r="E249" s="8">
        <v>147</v>
      </c>
      <c r="F249" s="3">
        <v>2608162</v>
      </c>
      <c r="G249" s="3">
        <v>289796</v>
      </c>
      <c r="H249" s="7">
        <f t="shared" si="3"/>
        <v>2897958</v>
      </c>
    </row>
    <row r="250" spans="1:8" x14ac:dyDescent="0.2">
      <c r="A250" s="2" t="s">
        <v>341</v>
      </c>
      <c r="B250" s="6">
        <v>1000026479</v>
      </c>
      <c r="C250" s="2" t="s">
        <v>339</v>
      </c>
      <c r="D250" s="2" t="s">
        <v>393</v>
      </c>
      <c r="E250" s="8">
        <v>56</v>
      </c>
      <c r="F250" s="3">
        <v>33600</v>
      </c>
      <c r="G250" s="3">
        <v>11200</v>
      </c>
      <c r="H250" s="7">
        <f t="shared" si="3"/>
        <v>44800</v>
      </c>
    </row>
    <row r="251" spans="1:8" x14ac:dyDescent="0.2">
      <c r="A251" s="2" t="s">
        <v>342</v>
      </c>
      <c r="B251" s="6">
        <v>1000026508</v>
      </c>
      <c r="C251" s="2" t="s">
        <v>339</v>
      </c>
      <c r="D251" s="2" t="s">
        <v>412</v>
      </c>
      <c r="E251" s="8">
        <v>364</v>
      </c>
      <c r="F251" s="3">
        <v>1847176</v>
      </c>
      <c r="G251" s="3">
        <v>615726</v>
      </c>
      <c r="H251" s="7">
        <f t="shared" si="3"/>
        <v>2462902</v>
      </c>
    </row>
    <row r="252" spans="1:8" x14ac:dyDescent="0.2">
      <c r="A252" s="2" t="s">
        <v>343</v>
      </c>
      <c r="B252" s="6">
        <v>1000026508</v>
      </c>
      <c r="C252" s="2" t="s">
        <v>339</v>
      </c>
      <c r="D252" s="2" t="s">
        <v>412</v>
      </c>
      <c r="E252" s="8">
        <v>165</v>
      </c>
      <c r="F252" s="3">
        <v>2533394</v>
      </c>
      <c r="G252" s="3">
        <v>281489</v>
      </c>
      <c r="H252" s="7">
        <f t="shared" si="3"/>
        <v>2814883</v>
      </c>
    </row>
    <row r="253" spans="1:8" x14ac:dyDescent="0.2">
      <c r="A253" s="2" t="s">
        <v>344</v>
      </c>
      <c r="B253" s="6">
        <v>1000026239</v>
      </c>
      <c r="C253" s="2" t="s">
        <v>345</v>
      </c>
      <c r="D253" s="2" t="s">
        <v>395</v>
      </c>
      <c r="E253" s="8">
        <v>107</v>
      </c>
      <c r="F253" s="3">
        <v>578827.93999999994</v>
      </c>
      <c r="G253" s="3">
        <v>194652.06</v>
      </c>
      <c r="H253" s="7">
        <f t="shared" si="3"/>
        <v>773480</v>
      </c>
    </row>
    <row r="254" spans="1:8" x14ac:dyDescent="0.2">
      <c r="A254" s="2" t="s">
        <v>346</v>
      </c>
      <c r="B254" s="6">
        <v>1000026239</v>
      </c>
      <c r="C254" s="2" t="s">
        <v>345</v>
      </c>
      <c r="D254" s="2" t="s">
        <v>395</v>
      </c>
      <c r="E254" s="8">
        <v>26</v>
      </c>
      <c r="F254" s="3">
        <v>619564</v>
      </c>
      <c r="G254" s="3">
        <v>39000</v>
      </c>
      <c r="H254" s="7">
        <f t="shared" si="3"/>
        <v>658564</v>
      </c>
    </row>
    <row r="255" spans="1:8" x14ac:dyDescent="0.2">
      <c r="A255" s="2" t="s">
        <v>347</v>
      </c>
      <c r="B255" s="6">
        <v>1000026490</v>
      </c>
      <c r="C255" s="2" t="s">
        <v>345</v>
      </c>
      <c r="D255" s="2" t="s">
        <v>393</v>
      </c>
      <c r="E255" s="8">
        <v>8</v>
      </c>
      <c r="F255" s="3">
        <v>4800</v>
      </c>
      <c r="G255" s="3">
        <v>1600</v>
      </c>
      <c r="H255" s="7">
        <f t="shared" si="3"/>
        <v>6400</v>
      </c>
    </row>
    <row r="256" spans="1:8" x14ac:dyDescent="0.2">
      <c r="A256" s="2" t="s">
        <v>348</v>
      </c>
      <c r="B256" s="6">
        <v>1000026177</v>
      </c>
      <c r="C256" s="2" t="s">
        <v>349</v>
      </c>
      <c r="D256" s="2" t="s">
        <v>400</v>
      </c>
      <c r="E256" s="8">
        <v>74</v>
      </c>
      <c r="F256" s="3">
        <v>172827.41</v>
      </c>
      <c r="G256" s="3">
        <v>57609.14</v>
      </c>
      <c r="H256" s="7">
        <f t="shared" si="3"/>
        <v>230436.55</v>
      </c>
    </row>
    <row r="257" spans="1:8" x14ac:dyDescent="0.2">
      <c r="A257" s="2" t="s">
        <v>350</v>
      </c>
      <c r="B257" s="6">
        <v>1000026325</v>
      </c>
      <c r="C257" s="2" t="s">
        <v>349</v>
      </c>
      <c r="D257" s="2" t="s">
        <v>396</v>
      </c>
      <c r="E257" s="8">
        <v>837</v>
      </c>
      <c r="F257" s="3">
        <v>3432234.34</v>
      </c>
      <c r="G257" s="3">
        <v>3825598.93</v>
      </c>
      <c r="H257" s="7">
        <f t="shared" si="3"/>
        <v>7257833.2699999996</v>
      </c>
    </row>
    <row r="258" spans="1:8" x14ac:dyDescent="0.2">
      <c r="A258" s="2" t="s">
        <v>351</v>
      </c>
      <c r="B258" s="6">
        <v>1000026491</v>
      </c>
      <c r="C258" s="2" t="s">
        <v>349</v>
      </c>
      <c r="D258" s="2" t="s">
        <v>393</v>
      </c>
      <c r="E258" s="8">
        <v>1566</v>
      </c>
      <c r="F258" s="3">
        <v>939600</v>
      </c>
      <c r="G258" s="3">
        <v>313200</v>
      </c>
      <c r="H258" s="7">
        <f t="shared" si="3"/>
        <v>1252800</v>
      </c>
    </row>
    <row r="259" spans="1:8" x14ac:dyDescent="0.2">
      <c r="A259" s="2" t="s">
        <v>352</v>
      </c>
      <c r="B259" s="6">
        <v>1000026635</v>
      </c>
      <c r="C259" s="2" t="s">
        <v>349</v>
      </c>
      <c r="D259" s="2" t="s">
        <v>409</v>
      </c>
      <c r="E259" s="8">
        <v>16</v>
      </c>
      <c r="F259" s="3">
        <v>47191.5</v>
      </c>
      <c r="G259" s="3">
        <v>15730.5</v>
      </c>
      <c r="H259" s="7">
        <f t="shared" si="3"/>
        <v>62922</v>
      </c>
    </row>
    <row r="260" spans="1:8" x14ac:dyDescent="0.2">
      <c r="A260" s="2" t="s">
        <v>353</v>
      </c>
      <c r="B260" s="6">
        <v>1000026209</v>
      </c>
      <c r="C260" s="2" t="s">
        <v>354</v>
      </c>
      <c r="D260" s="2" t="s">
        <v>395</v>
      </c>
      <c r="E260" s="8">
        <v>924</v>
      </c>
      <c r="F260" s="3">
        <v>3996909</v>
      </c>
      <c r="G260" s="3">
        <v>1332304</v>
      </c>
      <c r="H260" s="7">
        <f t="shared" ref="H260:H323" si="4">F260+G260</f>
        <v>5329213</v>
      </c>
    </row>
    <row r="261" spans="1:8" x14ac:dyDescent="0.2">
      <c r="A261" s="2" t="s">
        <v>355</v>
      </c>
      <c r="B261" s="6">
        <v>1000026492</v>
      </c>
      <c r="C261" s="2" t="s">
        <v>354</v>
      </c>
      <c r="D261" s="2" t="s">
        <v>393</v>
      </c>
      <c r="E261" s="8">
        <v>212</v>
      </c>
      <c r="F261" s="3">
        <v>127200</v>
      </c>
      <c r="G261" s="3">
        <v>42400</v>
      </c>
      <c r="H261" s="7">
        <f t="shared" si="4"/>
        <v>169600</v>
      </c>
    </row>
    <row r="262" spans="1:8" x14ac:dyDescent="0.2">
      <c r="A262" s="2" t="s">
        <v>356</v>
      </c>
      <c r="B262" s="6">
        <v>1000026253</v>
      </c>
      <c r="C262" s="2" t="s">
        <v>357</v>
      </c>
      <c r="D262" s="2" t="s">
        <v>395</v>
      </c>
      <c r="E262" s="8">
        <v>23</v>
      </c>
      <c r="F262" s="3">
        <v>127102</v>
      </c>
      <c r="G262" s="3">
        <v>42368</v>
      </c>
      <c r="H262" s="7">
        <f t="shared" si="4"/>
        <v>169470</v>
      </c>
    </row>
    <row r="263" spans="1:8" x14ac:dyDescent="0.2">
      <c r="A263" s="2" t="s">
        <v>358</v>
      </c>
      <c r="B263" s="6">
        <v>1000026327</v>
      </c>
      <c r="C263" s="2" t="s">
        <v>357</v>
      </c>
      <c r="D263" s="2" t="s">
        <v>396</v>
      </c>
      <c r="E263" s="8">
        <v>108</v>
      </c>
      <c r="F263" s="3">
        <v>241056.51</v>
      </c>
      <c r="G263" s="3">
        <v>448445.37</v>
      </c>
      <c r="H263" s="7">
        <f t="shared" si="4"/>
        <v>689501.88</v>
      </c>
    </row>
    <row r="264" spans="1:8" x14ac:dyDescent="0.2">
      <c r="A264" s="2" t="s">
        <v>359</v>
      </c>
      <c r="B264" s="6">
        <v>1000026493</v>
      </c>
      <c r="C264" s="2" t="s">
        <v>357</v>
      </c>
      <c r="D264" s="2" t="s">
        <v>393</v>
      </c>
      <c r="E264" s="8">
        <v>399</v>
      </c>
      <c r="F264" s="3">
        <v>239400</v>
      </c>
      <c r="G264" s="3">
        <v>79800</v>
      </c>
      <c r="H264" s="7">
        <f t="shared" si="4"/>
        <v>319200</v>
      </c>
    </row>
    <row r="265" spans="1:8" x14ac:dyDescent="0.2">
      <c r="A265" s="2" t="s">
        <v>360</v>
      </c>
      <c r="B265" s="6">
        <v>1000026557</v>
      </c>
      <c r="C265" s="2" t="s">
        <v>357</v>
      </c>
      <c r="D265" s="2" t="s">
        <v>398</v>
      </c>
      <c r="E265" s="8">
        <v>321</v>
      </c>
      <c r="F265" s="3">
        <v>3334510.64</v>
      </c>
      <c r="G265" s="3">
        <v>5807716.8600000003</v>
      </c>
      <c r="H265" s="7">
        <f t="shared" si="4"/>
        <v>9142227.5</v>
      </c>
    </row>
    <row r="266" spans="1:8" x14ac:dyDescent="0.2">
      <c r="A266" s="2" t="s">
        <v>361</v>
      </c>
      <c r="B266" s="6">
        <v>1000026234</v>
      </c>
      <c r="C266" s="2" t="s">
        <v>362</v>
      </c>
      <c r="D266" s="2" t="s">
        <v>395</v>
      </c>
      <c r="E266" s="8">
        <v>138</v>
      </c>
      <c r="F266" s="3">
        <v>531051</v>
      </c>
      <c r="G266" s="3">
        <v>177018</v>
      </c>
      <c r="H266" s="7">
        <f t="shared" si="4"/>
        <v>708069</v>
      </c>
    </row>
    <row r="267" spans="1:8" x14ac:dyDescent="0.2">
      <c r="A267" s="2" t="s">
        <v>363</v>
      </c>
      <c r="B267" s="6">
        <v>1000026328</v>
      </c>
      <c r="C267" s="2" t="s">
        <v>362</v>
      </c>
      <c r="D267" s="2" t="s">
        <v>396</v>
      </c>
      <c r="E267" s="8">
        <v>106</v>
      </c>
      <c r="F267" s="3">
        <v>608735.55000000005</v>
      </c>
      <c r="G267" s="3">
        <v>202911.85</v>
      </c>
      <c r="H267" s="7">
        <f t="shared" si="4"/>
        <v>811647.4</v>
      </c>
    </row>
    <row r="268" spans="1:8" x14ac:dyDescent="0.2">
      <c r="A268" s="2" t="s">
        <v>364</v>
      </c>
      <c r="B268" s="6">
        <v>1000026494</v>
      </c>
      <c r="C268" s="2" t="s">
        <v>362</v>
      </c>
      <c r="D268" s="2" t="s">
        <v>393</v>
      </c>
      <c r="E268" s="8">
        <v>109</v>
      </c>
      <c r="F268" s="3">
        <v>65400</v>
      </c>
      <c r="G268" s="3">
        <v>21800</v>
      </c>
      <c r="H268" s="7">
        <f t="shared" si="4"/>
        <v>87200</v>
      </c>
    </row>
    <row r="269" spans="1:8" x14ac:dyDescent="0.2">
      <c r="A269" s="2" t="s">
        <v>365</v>
      </c>
      <c r="B269" s="6">
        <v>1000026232</v>
      </c>
      <c r="C269" s="2" t="s">
        <v>366</v>
      </c>
      <c r="D269" s="2" t="s">
        <v>395</v>
      </c>
      <c r="E269" s="8">
        <v>157</v>
      </c>
      <c r="F269" s="3">
        <v>28009</v>
      </c>
      <c r="G269" s="3">
        <v>9337</v>
      </c>
      <c r="H269" s="7">
        <f t="shared" si="4"/>
        <v>37346</v>
      </c>
    </row>
    <row r="270" spans="1:8" x14ac:dyDescent="0.2">
      <c r="A270" s="2" t="s">
        <v>367</v>
      </c>
      <c r="B270" s="6">
        <v>1000026393</v>
      </c>
      <c r="C270" s="2" t="s">
        <v>366</v>
      </c>
      <c r="D270" s="2" t="s">
        <v>401</v>
      </c>
      <c r="E270" s="8">
        <v>16</v>
      </c>
      <c r="F270" s="3">
        <v>212962.92</v>
      </c>
      <c r="G270" s="3">
        <v>70987.64</v>
      </c>
      <c r="H270" s="7">
        <f t="shared" si="4"/>
        <v>283950.56</v>
      </c>
    </row>
    <row r="271" spans="1:8" x14ac:dyDescent="0.2">
      <c r="A271" s="2" t="s">
        <v>368</v>
      </c>
      <c r="B271" s="6">
        <v>1000026495</v>
      </c>
      <c r="C271" s="2" t="s">
        <v>366</v>
      </c>
      <c r="D271" s="2" t="s">
        <v>393</v>
      </c>
      <c r="E271" s="8">
        <v>7</v>
      </c>
      <c r="F271" s="3">
        <v>4200</v>
      </c>
      <c r="G271" s="3">
        <v>1400</v>
      </c>
      <c r="H271" s="7">
        <f t="shared" si="4"/>
        <v>5600</v>
      </c>
    </row>
    <row r="272" spans="1:8" x14ac:dyDescent="0.2">
      <c r="A272" s="2" t="s">
        <v>369</v>
      </c>
      <c r="B272" s="6">
        <v>1000026329</v>
      </c>
      <c r="C272" s="2" t="s">
        <v>370</v>
      </c>
      <c r="D272" s="2" t="s">
        <v>396</v>
      </c>
      <c r="E272" s="8">
        <v>415</v>
      </c>
      <c r="F272" s="3">
        <v>770606.16</v>
      </c>
      <c r="G272" s="3">
        <v>926914.38</v>
      </c>
      <c r="H272" s="7">
        <f t="shared" si="4"/>
        <v>1697520.54</v>
      </c>
    </row>
    <row r="273" spans="1:8" x14ac:dyDescent="0.2">
      <c r="A273" s="2" t="s">
        <v>371</v>
      </c>
      <c r="B273" s="6">
        <v>1000026496</v>
      </c>
      <c r="C273" s="2" t="s">
        <v>370</v>
      </c>
      <c r="D273" s="2" t="s">
        <v>393</v>
      </c>
      <c r="E273" s="8">
        <v>249</v>
      </c>
      <c r="F273" s="3">
        <v>149400</v>
      </c>
      <c r="G273" s="3">
        <v>49800</v>
      </c>
      <c r="H273" s="7">
        <f t="shared" si="4"/>
        <v>199200</v>
      </c>
    </row>
    <row r="274" spans="1:8" x14ac:dyDescent="0.2">
      <c r="A274" s="2" t="s">
        <v>372</v>
      </c>
      <c r="B274" s="6">
        <v>1000026559</v>
      </c>
      <c r="C274" s="2" t="s">
        <v>370</v>
      </c>
      <c r="D274" s="2" t="s">
        <v>398</v>
      </c>
      <c r="E274" s="8">
        <v>122</v>
      </c>
      <c r="F274" s="3">
        <v>1457662.65</v>
      </c>
      <c r="G274" s="3">
        <v>666527.16</v>
      </c>
      <c r="H274" s="7">
        <f t="shared" si="4"/>
        <v>2124189.81</v>
      </c>
    </row>
    <row r="275" spans="1:8" x14ac:dyDescent="0.2">
      <c r="A275" s="2" t="s">
        <v>373</v>
      </c>
      <c r="B275" s="6">
        <v>1000026228</v>
      </c>
      <c r="C275" s="2" t="s">
        <v>374</v>
      </c>
      <c r="D275" s="2" t="s">
        <v>395</v>
      </c>
      <c r="E275" s="8">
        <v>94</v>
      </c>
      <c r="F275" s="3">
        <v>882110</v>
      </c>
      <c r="G275" s="3">
        <v>294037</v>
      </c>
      <c r="H275" s="7">
        <f t="shared" si="4"/>
        <v>1176147</v>
      </c>
    </row>
    <row r="276" spans="1:8" x14ac:dyDescent="0.2">
      <c r="A276" s="2" t="s">
        <v>375</v>
      </c>
      <c r="B276" s="6">
        <v>1000026330</v>
      </c>
      <c r="C276" s="2" t="s">
        <v>374</v>
      </c>
      <c r="D276" s="2" t="s">
        <v>396</v>
      </c>
      <c r="E276" s="8">
        <v>611</v>
      </c>
      <c r="F276" s="3">
        <v>2939408.64</v>
      </c>
      <c r="G276" s="3">
        <v>2170875.2999999998</v>
      </c>
      <c r="H276" s="7">
        <f t="shared" si="4"/>
        <v>5110283.9399999995</v>
      </c>
    </row>
    <row r="277" spans="1:8" x14ac:dyDescent="0.2">
      <c r="A277" s="2" t="s">
        <v>376</v>
      </c>
      <c r="B277" s="6">
        <v>1000026497</v>
      </c>
      <c r="C277" s="2" t="s">
        <v>374</v>
      </c>
      <c r="D277" s="2" t="s">
        <v>393</v>
      </c>
      <c r="E277" s="8">
        <v>448</v>
      </c>
      <c r="F277" s="3">
        <v>268800</v>
      </c>
      <c r="G277" s="3">
        <v>89600</v>
      </c>
      <c r="H277" s="7">
        <f t="shared" si="4"/>
        <v>358400</v>
      </c>
    </row>
    <row r="278" spans="1:8" x14ac:dyDescent="0.2">
      <c r="A278" s="2" t="s">
        <v>377</v>
      </c>
      <c r="B278" s="6">
        <v>1000026561</v>
      </c>
      <c r="C278" s="2" t="s">
        <v>374</v>
      </c>
      <c r="D278" s="2" t="s">
        <v>398</v>
      </c>
      <c r="E278" s="8">
        <v>688</v>
      </c>
      <c r="F278" s="3">
        <v>8819324.3100000005</v>
      </c>
      <c r="G278" s="3">
        <v>9401389.5399999991</v>
      </c>
      <c r="H278" s="7">
        <f t="shared" si="4"/>
        <v>18220713.850000001</v>
      </c>
    </row>
    <row r="279" spans="1:8" x14ac:dyDescent="0.2">
      <c r="A279" s="2" t="s">
        <v>378</v>
      </c>
      <c r="B279" s="6">
        <v>1000026628</v>
      </c>
      <c r="C279" s="2" t="s">
        <v>374</v>
      </c>
      <c r="D279" s="2" t="s">
        <v>151</v>
      </c>
      <c r="E279" s="8">
        <v>86</v>
      </c>
      <c r="F279" s="3">
        <v>315450</v>
      </c>
      <c r="G279" s="3">
        <v>105150</v>
      </c>
      <c r="H279" s="7">
        <f t="shared" si="4"/>
        <v>420600</v>
      </c>
    </row>
    <row r="280" spans="1:8" x14ac:dyDescent="0.2">
      <c r="A280" s="2" t="s">
        <v>379</v>
      </c>
      <c r="B280" s="6">
        <v>1000026260</v>
      </c>
      <c r="C280" s="2" t="s">
        <v>380</v>
      </c>
      <c r="D280" s="2" t="s">
        <v>395</v>
      </c>
      <c r="E280" s="8">
        <v>4</v>
      </c>
      <c r="F280" s="3">
        <v>8533</v>
      </c>
      <c r="G280" s="3">
        <v>2845</v>
      </c>
      <c r="H280" s="7">
        <f t="shared" si="4"/>
        <v>11378</v>
      </c>
    </row>
    <row r="281" spans="1:8" x14ac:dyDescent="0.2">
      <c r="A281" s="2" t="s">
        <v>381</v>
      </c>
      <c r="B281" s="6">
        <v>1000026394</v>
      </c>
      <c r="C281" s="2" t="s">
        <v>380</v>
      </c>
      <c r="D281" s="2" t="s">
        <v>401</v>
      </c>
      <c r="E281" s="8">
        <v>16</v>
      </c>
      <c r="F281" s="3">
        <v>69146.789999999994</v>
      </c>
      <c r="G281" s="3">
        <v>23048.93</v>
      </c>
      <c r="H281" s="7">
        <f t="shared" si="4"/>
        <v>92195.72</v>
      </c>
    </row>
    <row r="282" spans="1:8" x14ac:dyDescent="0.2">
      <c r="A282" s="2" t="s">
        <v>382</v>
      </c>
      <c r="B282" s="6">
        <v>1000026394</v>
      </c>
      <c r="C282" s="2" t="s">
        <v>380</v>
      </c>
      <c r="D282" s="2" t="s">
        <v>401</v>
      </c>
      <c r="E282" s="8">
        <v>2</v>
      </c>
      <c r="F282" s="3">
        <v>53858.8</v>
      </c>
      <c r="G282" s="4">
        <v>0</v>
      </c>
      <c r="H282" s="7">
        <f t="shared" si="4"/>
        <v>53858.8</v>
      </c>
    </row>
    <row r="283" spans="1:8" x14ac:dyDescent="0.2">
      <c r="A283" s="2" t="s">
        <v>383</v>
      </c>
      <c r="B283" s="6">
        <v>1000026498</v>
      </c>
      <c r="C283" s="2" t="s">
        <v>380</v>
      </c>
      <c r="D283" s="2" t="s">
        <v>393</v>
      </c>
      <c r="E283" s="8">
        <v>16</v>
      </c>
      <c r="F283" s="3">
        <v>9600</v>
      </c>
      <c r="G283" s="3">
        <v>3200</v>
      </c>
      <c r="H283" s="7">
        <f t="shared" si="4"/>
        <v>12800</v>
      </c>
    </row>
    <row r="284" spans="1:8" x14ac:dyDescent="0.2">
      <c r="A284" s="2" t="s">
        <v>384</v>
      </c>
      <c r="B284" s="6">
        <v>1000026225</v>
      </c>
      <c r="C284" s="2" t="s">
        <v>385</v>
      </c>
      <c r="D284" s="2" t="s">
        <v>395</v>
      </c>
      <c r="E284" s="8">
        <v>236</v>
      </c>
      <c r="F284" s="3">
        <v>1800899</v>
      </c>
      <c r="G284" s="3">
        <v>600300</v>
      </c>
      <c r="H284" s="7">
        <f t="shared" si="4"/>
        <v>2401199</v>
      </c>
    </row>
    <row r="285" spans="1:8" x14ac:dyDescent="0.2">
      <c r="A285" s="2" t="s">
        <v>386</v>
      </c>
      <c r="B285" s="6">
        <v>1000026331</v>
      </c>
      <c r="C285" s="2" t="s">
        <v>385</v>
      </c>
      <c r="D285" s="2" t="s">
        <v>396</v>
      </c>
      <c r="E285" s="8">
        <v>50</v>
      </c>
      <c r="F285" s="3">
        <v>791903.53</v>
      </c>
      <c r="G285" s="3">
        <v>263967.84000000003</v>
      </c>
      <c r="H285" s="7">
        <f t="shared" si="4"/>
        <v>1055871.3700000001</v>
      </c>
    </row>
    <row r="286" spans="1:8" x14ac:dyDescent="0.2">
      <c r="A286" s="2" t="s">
        <v>387</v>
      </c>
      <c r="B286" s="6">
        <v>1000026499</v>
      </c>
      <c r="C286" s="2" t="s">
        <v>385</v>
      </c>
      <c r="D286" s="2" t="s">
        <v>393</v>
      </c>
      <c r="E286" s="8">
        <v>148</v>
      </c>
      <c r="F286" s="3">
        <v>88800</v>
      </c>
      <c r="G286" s="3">
        <v>29600</v>
      </c>
      <c r="H286" s="7">
        <f t="shared" si="4"/>
        <v>118400</v>
      </c>
    </row>
    <row r="287" spans="1:8" x14ac:dyDescent="0.2">
      <c r="A287" s="2" t="s">
        <v>388</v>
      </c>
      <c r="B287" s="6">
        <v>1000026343</v>
      </c>
      <c r="C287" s="2" t="s">
        <v>389</v>
      </c>
      <c r="D287" s="2" t="s">
        <v>399</v>
      </c>
      <c r="E287" s="8">
        <v>3</v>
      </c>
      <c r="F287" s="3">
        <v>29800</v>
      </c>
      <c r="G287" s="3">
        <v>9933</v>
      </c>
      <c r="H287" s="7">
        <f t="shared" si="4"/>
        <v>39733</v>
      </c>
    </row>
    <row r="288" spans="1:8" x14ac:dyDescent="0.2">
      <c r="A288" s="2" t="s">
        <v>390</v>
      </c>
      <c r="B288" s="6">
        <v>1000026500</v>
      </c>
      <c r="C288" s="2" t="s">
        <v>389</v>
      </c>
      <c r="D288" s="2" t="s">
        <v>393</v>
      </c>
      <c r="E288" s="8">
        <v>3</v>
      </c>
      <c r="F288" s="3">
        <v>1800</v>
      </c>
      <c r="G288" s="3">
        <v>600</v>
      </c>
      <c r="H288" s="7">
        <f t="shared" si="4"/>
        <v>2400</v>
      </c>
    </row>
    <row r="289" spans="1:8" x14ac:dyDescent="0.2">
      <c r="A289" s="1" t="s">
        <v>391</v>
      </c>
      <c r="B289" s="1">
        <v>1000026501</v>
      </c>
      <c r="C289" s="2" t="s">
        <v>392</v>
      </c>
      <c r="D289" s="2" t="s">
        <v>393</v>
      </c>
      <c r="E289" s="8">
        <v>117</v>
      </c>
      <c r="F289" s="3">
        <v>70200</v>
      </c>
      <c r="G289" s="3">
        <v>23400</v>
      </c>
      <c r="H289" s="7">
        <f t="shared" si="4"/>
        <v>93600</v>
      </c>
    </row>
    <row r="290" spans="1:8" x14ac:dyDescent="0.2">
      <c r="A290" s="2" t="s">
        <v>68</v>
      </c>
      <c r="B290" s="6">
        <v>1000026244</v>
      </c>
      <c r="C290" s="2" t="s">
        <v>394</v>
      </c>
      <c r="D290" s="2" t="s">
        <v>395</v>
      </c>
      <c r="E290" s="8">
        <v>0</v>
      </c>
      <c r="F290" s="3">
        <v>13050000</v>
      </c>
      <c r="G290" s="4">
        <v>625000</v>
      </c>
      <c r="H290" s="7">
        <f t="shared" si="4"/>
        <v>13675000</v>
      </c>
    </row>
    <row r="291" spans="1:8" x14ac:dyDescent="0.2">
      <c r="A291" s="2" t="s">
        <v>284</v>
      </c>
      <c r="B291" s="6">
        <v>1000026188</v>
      </c>
      <c r="C291" s="2" t="s">
        <v>394</v>
      </c>
      <c r="D291" s="2" t="s">
        <v>286</v>
      </c>
      <c r="E291" s="8">
        <v>1640</v>
      </c>
      <c r="F291" s="3">
        <v>2460000</v>
      </c>
      <c r="G291" s="3">
        <v>820000</v>
      </c>
      <c r="H291" s="7">
        <f t="shared" si="4"/>
        <v>3280000</v>
      </c>
    </row>
    <row r="292" spans="1:8" x14ac:dyDescent="0.2">
      <c r="E292" s="9"/>
      <c r="F292" s="5"/>
      <c r="G292" s="5"/>
    </row>
    <row r="293" spans="1:8" ht="15" x14ac:dyDescent="0.25">
      <c r="E293" s="11">
        <v>93512</v>
      </c>
      <c r="F293" s="12">
        <f>SUM(F4:F291)</f>
        <v>408511175.10000002</v>
      </c>
      <c r="G293" s="12">
        <f>SUM(G4:G291)</f>
        <v>357734642.96000004</v>
      </c>
      <c r="H293" s="12">
        <f>SUM(H4:H291)</f>
        <v>766245818.05999982</v>
      </c>
    </row>
  </sheetData>
  <autoFilter ref="A3:G3" xr:uid="{0A545C64-A4CF-4EC5-9E7C-3D720DB9709D}"/>
  <sortState xmlns:xlrd2="http://schemas.microsoft.com/office/spreadsheetml/2017/richdata2" ref="A4:G289">
    <sortCondition ref="C4:C289"/>
  </sortState>
  <mergeCells count="1">
    <mergeCell ref="C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ddd68a8-1114-44e9-b19b-0f95afb1e927">
      <Terms xmlns="http://schemas.microsoft.com/office/infopath/2007/PartnerControls"/>
    </lcf76f155ced4ddcb4097134ff3c332f>
    <TaxCatchAll xmlns="5add7671-c48a-4b04-8b01-155f8cd637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1F3C04A58234C99A13F0BEADB4A9E" ma:contentTypeVersion="20" ma:contentTypeDescription="Create a new document." ma:contentTypeScope="" ma:versionID="c0dd14fcb884097d81cddeacdca55a7d">
  <xsd:schema xmlns:xsd="http://www.w3.org/2001/XMLSchema" xmlns:xs="http://www.w3.org/2001/XMLSchema" xmlns:p="http://schemas.microsoft.com/office/2006/metadata/properties" xmlns:ns1="http://schemas.microsoft.com/sharepoint/v3" xmlns:ns2="fddd68a8-1114-44e9-b19b-0f95afb1e927" xmlns:ns3="5add7671-c48a-4b04-8b01-155f8cd6376b" targetNamespace="http://schemas.microsoft.com/office/2006/metadata/properties" ma:root="true" ma:fieldsID="5125e20a05f57bc31c162f38fcfcd4bf" ns1:_="" ns2:_="" ns3:_="">
    <xsd:import namespace="http://schemas.microsoft.com/sharepoint/v3"/>
    <xsd:import namespace="fddd68a8-1114-44e9-b19b-0f95afb1e927"/>
    <xsd:import namespace="5add7671-c48a-4b04-8b01-155f8cd637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d68a8-1114-44e9-b19b-0f95afb1e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d7671-c48a-4b04-8b01-155f8cd63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a20386-0843-40e9-b683-9a5be38a9125}" ma:internalName="TaxCatchAll" ma:showField="CatchAllData" ma:web="5add7671-c48a-4b04-8b01-155f8cd637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7B4B9-DE92-4CA3-96CE-AA357FE993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56751D-DACB-4618-97DC-6161E500F6B0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fddd68a8-1114-44e9-b19b-0f95afb1e927"/>
    <ds:schemaRef ds:uri="http://schemas.microsoft.com/sharepoint/v3"/>
    <ds:schemaRef ds:uri="http://schemas.microsoft.com/office/infopath/2007/PartnerControls"/>
    <ds:schemaRef ds:uri="5add7671-c48a-4b04-8b01-155f8cd6376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878477-025D-4BAF-8A94-980A7ACD7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ddd68a8-1114-44e9-b19b-0f95afb1e927"/>
    <ds:schemaRef ds:uri="5add7671-c48a-4b04-8b01-155f8cd63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 Gretchen M</dc:creator>
  <cp:keywords/>
  <dc:description/>
  <cp:lastModifiedBy>Dickerson, Cristalle H</cp:lastModifiedBy>
  <cp:revision/>
  <dcterms:created xsi:type="dcterms:W3CDTF">2025-08-28T21:10:11Z</dcterms:created>
  <dcterms:modified xsi:type="dcterms:W3CDTF">2025-08-28T22:05:46Z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0x010100B781F3C04A58234C99A13F0BEADB4A9E</vt:lpwstr>
  </property>
  <property fmtid="{D5CDD505-2E9C-101B-9397-08002B2CF9AE}" pid="3" name="MediaServiceImageTags">
    <vt:lpwstr/>
  </property>
</Properties>
</file>