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cristalle_dickerson_nc_gov/Documents/BEAD &amp; DE Planning/BEAD Final Proposal/"/>
    </mc:Choice>
  </mc:AlternateContent>
  <xr:revisionPtr revIDLastSave="2" documentId="8_{C27A5D86-8265-4916-A9A6-741AE10038BE}" xr6:coauthVersionLast="47" xr6:coauthVersionMax="47" xr10:uidLastSave="{8D7065AF-BABC-4814-A39D-51A1268400D2}"/>
  <bookViews>
    <workbookView xWindow="-120" yWindow="-120" windowWidth="29040" windowHeight="15720" xr2:uid="{00000000-000D-0000-FFFF-FFFF00000000}"/>
  </bookViews>
  <sheets>
    <sheet name="BEAD Approved Awards" sheetId="35" r:id="rId1"/>
  </sheets>
  <definedNames>
    <definedName name="_xlnm._FilterDatabase" localSheetId="0" hidden="1">'BEAD Approved Awards'!$A$1:$G$202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5" l="1"/>
  <c r="G4" i="35"/>
  <c r="G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80" i="35"/>
  <c r="G81" i="35"/>
  <c r="G82" i="35"/>
  <c r="G83" i="35"/>
  <c r="G84" i="35"/>
  <c r="G85" i="35"/>
  <c r="G86" i="35"/>
  <c r="G87" i="35"/>
  <c r="G88" i="35"/>
  <c r="G89" i="35"/>
  <c r="G90" i="35"/>
  <c r="G91" i="35"/>
  <c r="G92" i="35"/>
  <c r="G93" i="35"/>
  <c r="G94" i="35"/>
  <c r="G95" i="35"/>
  <c r="G96" i="35"/>
  <c r="G97" i="35"/>
  <c r="G98" i="35"/>
  <c r="G99" i="35"/>
  <c r="G100" i="35"/>
  <c r="G101" i="35"/>
  <c r="G102" i="35"/>
  <c r="G103" i="35"/>
  <c r="G104" i="35"/>
  <c r="G105" i="35"/>
  <c r="G106" i="35"/>
  <c r="G107" i="35"/>
  <c r="G108" i="35"/>
  <c r="G109" i="35"/>
  <c r="G110" i="35"/>
  <c r="G111" i="35"/>
  <c r="G112" i="35"/>
  <c r="G113" i="35"/>
  <c r="G114" i="35"/>
  <c r="G115" i="35"/>
  <c r="G116" i="35"/>
  <c r="G117" i="35"/>
  <c r="G118" i="35"/>
  <c r="G119" i="35"/>
  <c r="G120" i="35"/>
  <c r="G121" i="35"/>
  <c r="G122" i="35"/>
  <c r="G123" i="35"/>
  <c r="G124" i="35"/>
  <c r="G125" i="35"/>
  <c r="G126" i="35"/>
  <c r="G127" i="35"/>
  <c r="G128" i="35"/>
  <c r="G129" i="35"/>
  <c r="G130" i="35"/>
  <c r="G131" i="35"/>
  <c r="G132" i="35"/>
  <c r="G133" i="35"/>
  <c r="G134" i="35"/>
  <c r="G135" i="35"/>
  <c r="G136" i="35"/>
  <c r="G137" i="35"/>
  <c r="G138" i="35"/>
  <c r="G139" i="35"/>
  <c r="G140" i="35"/>
  <c r="G141" i="35"/>
  <c r="G142" i="35"/>
  <c r="G143" i="35"/>
  <c r="G144" i="35"/>
  <c r="G145" i="35"/>
  <c r="G146" i="35"/>
  <c r="G147" i="35"/>
  <c r="G148" i="35"/>
  <c r="G149" i="35"/>
  <c r="G150" i="35"/>
  <c r="G151" i="35"/>
  <c r="G152" i="35"/>
  <c r="G153" i="35"/>
  <c r="G154" i="35"/>
  <c r="G155" i="35"/>
  <c r="G156" i="35"/>
  <c r="G157" i="35"/>
  <c r="G158" i="35"/>
  <c r="G159" i="35"/>
  <c r="G160" i="35"/>
  <c r="G161" i="35"/>
  <c r="G162" i="35"/>
  <c r="G163" i="35"/>
  <c r="G164" i="35"/>
  <c r="G165" i="35"/>
  <c r="G166" i="35"/>
  <c r="G167" i="35"/>
  <c r="G168" i="35"/>
  <c r="G169" i="35"/>
  <c r="G170" i="35"/>
  <c r="G171" i="35"/>
  <c r="G172" i="35"/>
  <c r="G173" i="35"/>
  <c r="G174" i="35"/>
  <c r="G175" i="35"/>
  <c r="G176" i="35"/>
  <c r="G177" i="35"/>
  <c r="G178" i="35"/>
  <c r="G179" i="35"/>
  <c r="G180" i="35"/>
  <c r="G181" i="35"/>
  <c r="G182" i="35"/>
  <c r="G183" i="35"/>
  <c r="G184" i="35"/>
  <c r="G185" i="35"/>
  <c r="G186" i="35"/>
  <c r="G187" i="35"/>
  <c r="G188" i="35"/>
  <c r="G189" i="35"/>
  <c r="G190" i="35"/>
  <c r="G191" i="35"/>
  <c r="G192" i="35"/>
  <c r="G193" i="35"/>
  <c r="G194" i="35"/>
  <c r="G195" i="35"/>
  <c r="G196" i="35"/>
  <c r="G197" i="35"/>
  <c r="G198" i="35"/>
  <c r="G199" i="35"/>
  <c r="G200" i="35"/>
  <c r="G201" i="35"/>
  <c r="G202" i="35"/>
  <c r="G2" i="35"/>
  <c r="F203" i="35"/>
  <c r="E203" i="35"/>
  <c r="G203" i="35" s="1"/>
</calcChain>
</file>

<file path=xl/sharedStrings.xml><?xml version="1.0" encoding="utf-8"?>
<sst xmlns="http://schemas.openxmlformats.org/spreadsheetml/2006/main" count="611" uniqueCount="159">
  <si>
    <t>County</t>
  </si>
  <si>
    <t>Craven</t>
  </si>
  <si>
    <t>HarvestBeam Inc.</t>
  </si>
  <si>
    <t>Anson</t>
  </si>
  <si>
    <t>Cherokee</t>
  </si>
  <si>
    <t>McDowell</t>
  </si>
  <si>
    <t>Robeson</t>
  </si>
  <si>
    <t>Alamance</t>
  </si>
  <si>
    <t>Multiple</t>
  </si>
  <si>
    <t xml:space="preserve">Stanly </t>
  </si>
  <si>
    <t>Jackson</t>
  </si>
  <si>
    <t xml:space="preserve">Hertford </t>
  </si>
  <si>
    <t>Pamlico</t>
  </si>
  <si>
    <t>Graham</t>
  </si>
  <si>
    <t>Alexander</t>
  </si>
  <si>
    <t>Bladen</t>
  </si>
  <si>
    <t>Buncombe</t>
  </si>
  <si>
    <t xml:space="preserve">Catawba </t>
  </si>
  <si>
    <t>Chatham</t>
  </si>
  <si>
    <t>Gaston</t>
  </si>
  <si>
    <t>Haywood</t>
  </si>
  <si>
    <t>Hederson</t>
  </si>
  <si>
    <t>Iredell</t>
  </si>
  <si>
    <t>Lincoln</t>
  </si>
  <si>
    <t>Macon</t>
  </si>
  <si>
    <t>Mecklenburg</t>
  </si>
  <si>
    <t>Nash</t>
  </si>
  <si>
    <t>Orange</t>
  </si>
  <si>
    <t xml:space="preserve">Randolph </t>
  </si>
  <si>
    <t>Rowan</t>
  </si>
  <si>
    <t>Rutherford</t>
  </si>
  <si>
    <t>Scotland</t>
  </si>
  <si>
    <t>Union</t>
  </si>
  <si>
    <t>Wake</t>
  </si>
  <si>
    <t>Warren</t>
  </si>
  <si>
    <t>Watauga</t>
  </si>
  <si>
    <t>Transylvania</t>
  </si>
  <si>
    <t>Alleghany</t>
  </si>
  <si>
    <t>Caldwell</t>
  </si>
  <si>
    <t>Montgomery</t>
  </si>
  <si>
    <t>Stokes</t>
  </si>
  <si>
    <t>Wilkes</t>
  </si>
  <si>
    <t>Ashe</t>
  </si>
  <si>
    <t>Guilford</t>
  </si>
  <si>
    <t>Richmond</t>
  </si>
  <si>
    <t>Moore</t>
  </si>
  <si>
    <t>Pender</t>
  </si>
  <si>
    <t>Catawba</t>
  </si>
  <si>
    <t>Cleveland</t>
  </si>
  <si>
    <t>Wayne</t>
  </si>
  <si>
    <t>Johnston</t>
  </si>
  <si>
    <t>Harnett</t>
  </si>
  <si>
    <t>Burke</t>
  </si>
  <si>
    <t>Bertie</t>
  </si>
  <si>
    <t>Chowan</t>
  </si>
  <si>
    <t>Gates</t>
  </si>
  <si>
    <t>Granville</t>
  </si>
  <si>
    <t>Halifax</t>
  </si>
  <si>
    <t>Hertford</t>
  </si>
  <si>
    <t>Martin</t>
  </si>
  <si>
    <t>Northampton</t>
  </si>
  <si>
    <t>Cherokee Cablevision</t>
  </si>
  <si>
    <t>TOTALS</t>
  </si>
  <si>
    <t>Internet Service Provider</t>
  </si>
  <si>
    <t>Locations</t>
  </si>
  <si>
    <t>BEAD Funding</t>
  </si>
  <si>
    <t>Total Project Cost</t>
  </si>
  <si>
    <t>Licensed Terrestrial Fixed Wireless</t>
  </si>
  <si>
    <t>Windstream North Carolina, LLC</t>
  </si>
  <si>
    <t>Optical Carrier/ Fiber to the Premises</t>
  </si>
  <si>
    <t>CND Acquisition Corp (Peachtree Broadband Fiber)</t>
  </si>
  <si>
    <t>Cherokee, Graham, Jackson, Macon</t>
  </si>
  <si>
    <t>Frontier Communications of the Carolinas, LLC</t>
  </si>
  <si>
    <t>LREMC Technologies (RIVR Tech)</t>
  </si>
  <si>
    <t>Amazon Kuiper Commercial Services, LLC</t>
  </si>
  <si>
    <t>Non-Geostationary Satellite (LEO)</t>
  </si>
  <si>
    <t>Yadkin, Forsyth, Rowan</t>
  </si>
  <si>
    <t>Yadkin Valley TMC (Zirrus)</t>
  </si>
  <si>
    <t>Space Exploration Technologies Corp. - Starlink</t>
  </si>
  <si>
    <t>Zito West Holding, LLC (Zito Media)</t>
  </si>
  <si>
    <t>Duplin, Onslow, Carteret, Sampson</t>
  </si>
  <si>
    <t>Connect Holding, LLC (Brightspeed)</t>
  </si>
  <si>
    <t>Moore, Montgomery</t>
  </si>
  <si>
    <t>Randolph, Chatham</t>
  </si>
  <si>
    <t>Tyrrell, Washington</t>
  </si>
  <si>
    <t>Camden, Currituck</t>
  </si>
  <si>
    <t>Cumberland, Harnett</t>
  </si>
  <si>
    <t>Surry, Wilkes, Ashe, Forsyth, Rockingham, Stokes</t>
  </si>
  <si>
    <t>Hyde, Beaufort</t>
  </si>
  <si>
    <t xml:space="preserve">Guilford, Caswell, Person, Granville,  Vance, Johnston, Wake, Franklin,  Alamance, Nash, Wilson, Edgecombe,  Pitt, Martin, Warren, Orange </t>
  </si>
  <si>
    <t>Catawba, Burke, Alexander</t>
  </si>
  <si>
    <t>Robeson, Columbus</t>
  </si>
  <si>
    <t>Wayne, Lenior, Jones</t>
  </si>
  <si>
    <t>Spectrum Southeast, LLC (Charter Communications)</t>
  </si>
  <si>
    <t>Harnett, Sampson</t>
  </si>
  <si>
    <t>Johnston, Wilson</t>
  </si>
  <si>
    <t>Lee, Moore</t>
  </si>
  <si>
    <t>Wayne, Duplin</t>
  </si>
  <si>
    <t>Comporium, Inc.</t>
  </si>
  <si>
    <t>Bellsouth Telecommuncation, LLC (AT&amp;T)</t>
  </si>
  <si>
    <t>Wilkes Telephone Membership Corp (RiverStreet Networks)</t>
  </si>
  <si>
    <t>Avery</t>
  </si>
  <si>
    <t>Beaufort</t>
  </si>
  <si>
    <t>Brunswick</t>
  </si>
  <si>
    <t>Cabarrus</t>
  </si>
  <si>
    <t>Camden</t>
  </si>
  <si>
    <t>Carteret</t>
  </si>
  <si>
    <t>Caswell</t>
  </si>
  <si>
    <t>Clay</t>
  </si>
  <si>
    <t>Columbus</t>
  </si>
  <si>
    <t>Cumberland</t>
  </si>
  <si>
    <t>Currituck</t>
  </si>
  <si>
    <t>Dare</t>
  </si>
  <si>
    <t>Davidson</t>
  </si>
  <si>
    <t>Duplin</t>
  </si>
  <si>
    <t>Durham</t>
  </si>
  <si>
    <t>Edgecombe</t>
  </si>
  <si>
    <t>Forsyth</t>
  </si>
  <si>
    <t>Franklin</t>
  </si>
  <si>
    <t>Henderson</t>
  </si>
  <si>
    <t>Hoke</t>
  </si>
  <si>
    <t>Hyde</t>
  </si>
  <si>
    <t>Jones</t>
  </si>
  <si>
    <t>Lee</t>
  </si>
  <si>
    <t>Madison</t>
  </si>
  <si>
    <t>Mcdowell</t>
  </si>
  <si>
    <t>Mitchell</t>
  </si>
  <si>
    <t>Newhanover</t>
  </si>
  <si>
    <t>Onslow</t>
  </si>
  <si>
    <t>Pasquotank</t>
  </si>
  <si>
    <t>Perquimans</t>
  </si>
  <si>
    <t>Person</t>
  </si>
  <si>
    <t>Pitt</t>
  </si>
  <si>
    <t>Polk</t>
  </si>
  <si>
    <t>Randolph</t>
  </si>
  <si>
    <t>Rockingham</t>
  </si>
  <si>
    <t>Sampson</t>
  </si>
  <si>
    <t>Stanly</t>
  </si>
  <si>
    <t>Surry</t>
  </si>
  <si>
    <t>Swain</t>
  </si>
  <si>
    <t>Tyrrell</t>
  </si>
  <si>
    <t>Vance</t>
  </si>
  <si>
    <t>Washington</t>
  </si>
  <si>
    <t>Wilson</t>
  </si>
  <si>
    <t>Yadkin</t>
  </si>
  <si>
    <t>Yancey</t>
  </si>
  <si>
    <t>Franklin, Nash</t>
  </si>
  <si>
    <t>Coaxial Cable/ HFC</t>
  </si>
  <si>
    <t>Burke, Cabarrus, Caldwell, Gaston, Henderson, Lincoln, Mecklenburg, Rutherford, Stanly</t>
  </si>
  <si>
    <t>Lenior, Greene, Wayne</t>
  </si>
  <si>
    <t>InfinityLink Communications, Inc.</t>
  </si>
  <si>
    <t>Open Fiber (Ripple)</t>
  </si>
  <si>
    <t>Foothills Broadband, LLC</t>
  </si>
  <si>
    <t>ERC Broadband (RiverWave)</t>
  </si>
  <si>
    <t>Roanoke Connect (Fybe)</t>
  </si>
  <si>
    <t>Qualla Boundary</t>
  </si>
  <si>
    <t>Broadband Provider Match</t>
  </si>
  <si>
    <t>Beaufort, Camden, Currituck, Washington</t>
  </si>
  <si>
    <t>Technology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</si>
</sst>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Aptos Narrow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9" fontId="3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33" borderId="11" xfId="0" applyFont="1" applyFill="1" applyBorder="1"/>
    <xf numFmtId="0" fontId="2" fillId="33" borderId="10" xfId="0" applyFont="1" applyFill="1" applyBorder="1"/>
    <xf numFmtId="0" fontId="19" fillId="0" borderId="0" xfId="0" applyFont="1"/>
    <xf numFmtId="0" fontId="20" fillId="0" borderId="0" xfId="0" applyFont="1"/>
    <xf numFmtId="3" fontId="0" fillId="0" borderId="0" xfId="0" applyNumberFormat="1" applyAlignment="1">
      <alignment horizontal="center"/>
    </xf>
    <xf numFmtId="3" fontId="2" fillId="33" borderId="1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44" fontId="2" fillId="33" borderId="11" xfId="43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2" xr:uid="{4D0707D2-CACF-43CA-ABB0-998DD2BC5A7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3AE5-E35E-4B01-9767-96AE7E97F40E}">
  <dimension ref="A1:G208"/>
  <sheetViews>
    <sheetView tabSelected="1" topLeftCell="A88" workbookViewId="0">
      <selection activeCell="J105" sqref="J105"/>
    </sheetView>
  </sheetViews>
  <sheetFormatPr defaultRowHeight="15" x14ac:dyDescent="0.25"/>
  <cols>
    <col min="1" max="1" width="34.140625" customWidth="1"/>
    <col min="2" max="2" width="57.7109375" customWidth="1"/>
    <col min="3" max="3" width="34.140625" bestFit="1" customWidth="1"/>
    <col min="4" max="4" width="20.140625" style="7" customWidth="1"/>
    <col min="5" max="5" width="28.85546875" style="1" customWidth="1"/>
    <col min="6" max="6" width="30.85546875" style="1" customWidth="1"/>
    <col min="7" max="7" width="22.28515625" style="1" customWidth="1"/>
  </cols>
  <sheetData>
    <row r="1" spans="1:7" x14ac:dyDescent="0.25">
      <c r="A1" s="2" t="s">
        <v>0</v>
      </c>
      <c r="B1" t="s">
        <v>63</v>
      </c>
      <c r="C1" t="s">
        <v>158</v>
      </c>
      <c r="D1" s="7" t="s">
        <v>64</v>
      </c>
      <c r="E1" s="1" t="s">
        <v>65</v>
      </c>
      <c r="F1" s="1" t="s">
        <v>156</v>
      </c>
      <c r="G1" s="1" t="s">
        <v>66</v>
      </c>
    </row>
    <row r="2" spans="1:7" x14ac:dyDescent="0.25">
      <c r="A2" s="2" t="s">
        <v>1</v>
      </c>
      <c r="B2" t="s">
        <v>2</v>
      </c>
      <c r="C2" t="s">
        <v>67</v>
      </c>
      <c r="D2" s="7">
        <v>300</v>
      </c>
      <c r="E2" s="9">
        <v>655546.5</v>
      </c>
      <c r="F2" s="9">
        <v>280948.5</v>
      </c>
      <c r="G2" s="9">
        <f t="shared" ref="G2:G65" si="0">E2+F2</f>
        <v>936495</v>
      </c>
    </row>
    <row r="3" spans="1:7" x14ac:dyDescent="0.25">
      <c r="A3" s="2" t="s">
        <v>3</v>
      </c>
      <c r="B3" t="s">
        <v>68</v>
      </c>
      <c r="C3" t="s">
        <v>69</v>
      </c>
      <c r="D3" s="7">
        <v>345</v>
      </c>
      <c r="E3" s="9">
        <v>881800.73</v>
      </c>
      <c r="F3" s="9">
        <v>293933.58</v>
      </c>
      <c r="G3" s="9">
        <f t="shared" si="0"/>
        <v>1175734.31</v>
      </c>
    </row>
    <row r="4" spans="1:7" x14ac:dyDescent="0.25">
      <c r="A4" s="2" t="s">
        <v>4</v>
      </c>
      <c r="B4" t="s">
        <v>70</v>
      </c>
      <c r="C4" t="s">
        <v>69</v>
      </c>
      <c r="D4" s="7">
        <v>593</v>
      </c>
      <c r="E4" s="9">
        <v>1481098.84</v>
      </c>
      <c r="F4" s="9">
        <v>493699.61</v>
      </c>
      <c r="G4" s="9">
        <f t="shared" si="0"/>
        <v>1974798.4500000002</v>
      </c>
    </row>
    <row r="5" spans="1:7" ht="17.25" customHeight="1" x14ac:dyDescent="0.25">
      <c r="A5" s="2" t="s">
        <v>71</v>
      </c>
      <c r="B5" t="s">
        <v>72</v>
      </c>
      <c r="C5" t="s">
        <v>69</v>
      </c>
      <c r="D5" s="7">
        <v>2831</v>
      </c>
      <c r="E5" s="9">
        <v>19805997</v>
      </c>
      <c r="F5" s="9">
        <v>11090863</v>
      </c>
      <c r="G5" s="9">
        <f t="shared" si="0"/>
        <v>30896860</v>
      </c>
    </row>
    <row r="6" spans="1:7" ht="17.25" customHeight="1" x14ac:dyDescent="0.25">
      <c r="A6" s="2" t="s">
        <v>5</v>
      </c>
      <c r="B6" t="s">
        <v>72</v>
      </c>
      <c r="C6" t="s">
        <v>69</v>
      </c>
      <c r="D6" s="7">
        <v>942</v>
      </c>
      <c r="E6" s="9">
        <v>23931707</v>
      </c>
      <c r="F6" s="9">
        <v>6601977</v>
      </c>
      <c r="G6" s="9">
        <f t="shared" si="0"/>
        <v>30533684</v>
      </c>
    </row>
    <row r="7" spans="1:7" x14ac:dyDescent="0.25">
      <c r="A7" s="2" t="s">
        <v>6</v>
      </c>
      <c r="B7" t="s">
        <v>73</v>
      </c>
      <c r="C7" t="s">
        <v>69</v>
      </c>
      <c r="D7" s="7">
        <v>61</v>
      </c>
      <c r="E7" s="9">
        <v>351075</v>
      </c>
      <c r="F7" s="9">
        <v>117025</v>
      </c>
      <c r="G7" s="9">
        <f t="shared" si="0"/>
        <v>468100</v>
      </c>
    </row>
    <row r="8" spans="1:7" ht="12.75" customHeight="1" x14ac:dyDescent="0.25">
      <c r="A8" s="2" t="s">
        <v>7</v>
      </c>
      <c r="B8" s="5" t="s">
        <v>74</v>
      </c>
      <c r="C8" t="s">
        <v>75</v>
      </c>
      <c r="D8" s="7">
        <v>388</v>
      </c>
      <c r="E8" s="9">
        <v>232800</v>
      </c>
      <c r="F8" s="9">
        <v>77600</v>
      </c>
      <c r="G8" s="9">
        <f t="shared" si="0"/>
        <v>310400</v>
      </c>
    </row>
    <row r="9" spans="1:7" x14ac:dyDescent="0.25">
      <c r="A9" s="2" t="s">
        <v>8</v>
      </c>
      <c r="B9" s="5" t="s">
        <v>74</v>
      </c>
      <c r="C9" s="6" t="s">
        <v>75</v>
      </c>
      <c r="D9" s="7">
        <v>3989</v>
      </c>
      <c r="E9" s="9">
        <v>2393400</v>
      </c>
      <c r="F9" s="9">
        <v>797800</v>
      </c>
      <c r="G9" s="9">
        <f t="shared" si="0"/>
        <v>3191200</v>
      </c>
    </row>
    <row r="10" spans="1:7" x14ac:dyDescent="0.25">
      <c r="A10" s="2" t="s">
        <v>9</v>
      </c>
      <c r="B10" t="s">
        <v>68</v>
      </c>
      <c r="C10" t="s">
        <v>69</v>
      </c>
      <c r="D10" s="7">
        <v>524</v>
      </c>
      <c r="E10" s="9">
        <v>1226851.76</v>
      </c>
      <c r="F10" s="9">
        <v>408950.59</v>
      </c>
      <c r="G10" s="9">
        <f t="shared" si="0"/>
        <v>1635802.35</v>
      </c>
    </row>
    <row r="11" spans="1:7" x14ac:dyDescent="0.25">
      <c r="A11" s="2" t="s">
        <v>9</v>
      </c>
      <c r="B11" t="s">
        <v>68</v>
      </c>
      <c r="C11" t="s">
        <v>69</v>
      </c>
      <c r="D11" s="7">
        <v>74</v>
      </c>
      <c r="E11" s="9">
        <v>172827.41</v>
      </c>
      <c r="F11" s="9">
        <v>57609.14</v>
      </c>
      <c r="G11" s="9">
        <f t="shared" si="0"/>
        <v>230436.55</v>
      </c>
    </row>
    <row r="12" spans="1:7" x14ac:dyDescent="0.25">
      <c r="A12" s="2" t="s">
        <v>76</v>
      </c>
      <c r="B12" t="s">
        <v>77</v>
      </c>
      <c r="C12" t="s">
        <v>69</v>
      </c>
      <c r="D12" s="7">
        <v>149</v>
      </c>
      <c r="E12" s="9">
        <v>656685</v>
      </c>
      <c r="F12" s="9">
        <v>218895</v>
      </c>
      <c r="G12" s="9">
        <f t="shared" si="0"/>
        <v>875580</v>
      </c>
    </row>
    <row r="13" spans="1:7" x14ac:dyDescent="0.25">
      <c r="A13" s="2" t="s">
        <v>8</v>
      </c>
      <c r="B13" t="s">
        <v>78</v>
      </c>
      <c r="C13" s="6" t="s">
        <v>75</v>
      </c>
      <c r="D13" s="7">
        <v>1626</v>
      </c>
      <c r="E13" s="9">
        <v>2460000</v>
      </c>
      <c r="F13" s="9">
        <v>820000</v>
      </c>
      <c r="G13" s="9">
        <f t="shared" si="0"/>
        <v>3280000</v>
      </c>
    </row>
    <row r="14" spans="1:7" x14ac:dyDescent="0.25">
      <c r="A14" s="2" t="s">
        <v>8</v>
      </c>
      <c r="B14" t="s">
        <v>78</v>
      </c>
      <c r="C14" s="6" t="s">
        <v>75</v>
      </c>
      <c r="D14" s="7">
        <v>238</v>
      </c>
      <c r="E14" s="9">
        <v>357000</v>
      </c>
      <c r="F14" s="9">
        <v>326971.53999999998</v>
      </c>
      <c r="G14" s="9">
        <f t="shared" si="0"/>
        <v>683971.54</v>
      </c>
    </row>
    <row r="15" spans="1:7" x14ac:dyDescent="0.25">
      <c r="A15" s="2" t="s">
        <v>10</v>
      </c>
      <c r="B15" t="s">
        <v>79</v>
      </c>
      <c r="C15" t="s">
        <v>69</v>
      </c>
      <c r="D15" s="7">
        <v>906</v>
      </c>
      <c r="E15" s="9">
        <v>2503348</v>
      </c>
      <c r="F15" s="9">
        <v>834449</v>
      </c>
      <c r="G15" s="9">
        <f t="shared" si="0"/>
        <v>3337797</v>
      </c>
    </row>
    <row r="16" spans="1:7" x14ac:dyDescent="0.25">
      <c r="A16" s="2" t="s">
        <v>80</v>
      </c>
      <c r="B16" t="s">
        <v>81</v>
      </c>
      <c r="C16" t="s">
        <v>69</v>
      </c>
      <c r="D16" s="7">
        <v>2589</v>
      </c>
      <c r="E16" s="9">
        <v>11038350.82</v>
      </c>
      <c r="F16" s="9">
        <v>4673986.18</v>
      </c>
      <c r="G16" s="9">
        <f t="shared" si="0"/>
        <v>15712337</v>
      </c>
    </row>
    <row r="17" spans="1:7" x14ac:dyDescent="0.25">
      <c r="A17" s="2" t="s">
        <v>82</v>
      </c>
      <c r="B17" t="s">
        <v>81</v>
      </c>
      <c r="C17" t="s">
        <v>69</v>
      </c>
      <c r="D17" s="7">
        <v>838</v>
      </c>
      <c r="E17" s="9">
        <v>4433655</v>
      </c>
      <c r="F17" s="9">
        <v>1477887</v>
      </c>
      <c r="G17" s="9">
        <f t="shared" si="0"/>
        <v>5911542</v>
      </c>
    </row>
    <row r="18" spans="1:7" x14ac:dyDescent="0.25">
      <c r="A18" s="2" t="s">
        <v>11</v>
      </c>
      <c r="B18" t="s">
        <v>81</v>
      </c>
      <c r="C18" t="s">
        <v>69</v>
      </c>
      <c r="D18" s="7">
        <v>519</v>
      </c>
      <c r="E18" s="9">
        <v>1969975</v>
      </c>
      <c r="F18" s="9">
        <v>656659</v>
      </c>
      <c r="G18" s="9">
        <f t="shared" si="0"/>
        <v>2626634</v>
      </c>
    </row>
    <row r="19" spans="1:7" x14ac:dyDescent="0.25">
      <c r="A19" s="2" t="s">
        <v>83</v>
      </c>
      <c r="B19" t="s">
        <v>81</v>
      </c>
      <c r="C19" t="s">
        <v>69</v>
      </c>
      <c r="D19" s="7">
        <v>966</v>
      </c>
      <c r="E19" s="9">
        <v>6649922</v>
      </c>
      <c r="F19" s="9">
        <v>2216642</v>
      </c>
      <c r="G19" s="9">
        <f t="shared" si="0"/>
        <v>8866564</v>
      </c>
    </row>
    <row r="20" spans="1:7" x14ac:dyDescent="0.25">
      <c r="A20" s="2" t="s">
        <v>84</v>
      </c>
      <c r="B20" t="s">
        <v>81</v>
      </c>
      <c r="C20" t="s">
        <v>69</v>
      </c>
      <c r="D20" s="7">
        <v>290</v>
      </c>
      <c r="E20" s="9">
        <v>1226400.94</v>
      </c>
      <c r="F20" s="9">
        <v>408800.33333333331</v>
      </c>
      <c r="G20" s="9">
        <f t="shared" si="0"/>
        <v>1635201.2733333332</v>
      </c>
    </row>
    <row r="21" spans="1:7" x14ac:dyDescent="0.25">
      <c r="A21" s="2" t="s">
        <v>85</v>
      </c>
      <c r="B21" t="s">
        <v>81</v>
      </c>
      <c r="C21" t="s">
        <v>69</v>
      </c>
      <c r="D21" s="7">
        <v>151</v>
      </c>
      <c r="E21" s="9">
        <v>257982</v>
      </c>
      <c r="F21" s="9">
        <v>85995</v>
      </c>
      <c r="G21" s="9">
        <f t="shared" si="0"/>
        <v>343977</v>
      </c>
    </row>
    <row r="22" spans="1:7" x14ac:dyDescent="0.25">
      <c r="A22" s="2" t="s">
        <v>86</v>
      </c>
      <c r="B22" t="s">
        <v>81</v>
      </c>
      <c r="C22" t="s">
        <v>69</v>
      </c>
      <c r="D22" s="7">
        <v>792</v>
      </c>
      <c r="E22" s="9">
        <v>4938200.9399999902</v>
      </c>
      <c r="F22" s="9">
        <v>1646067</v>
      </c>
      <c r="G22" s="9">
        <f t="shared" si="0"/>
        <v>6584267.9399999902</v>
      </c>
    </row>
    <row r="23" spans="1:7" ht="30" x14ac:dyDescent="0.25">
      <c r="A23" s="2" t="s">
        <v>87</v>
      </c>
      <c r="B23" t="s">
        <v>81</v>
      </c>
      <c r="C23" t="s">
        <v>69</v>
      </c>
      <c r="D23" s="7">
        <v>511</v>
      </c>
      <c r="E23" s="9">
        <v>3220291.34</v>
      </c>
      <c r="F23" s="9">
        <v>1223749.6599999999</v>
      </c>
      <c r="G23" s="9">
        <f t="shared" si="0"/>
        <v>4444041</v>
      </c>
    </row>
    <row r="24" spans="1:7" x14ac:dyDescent="0.25">
      <c r="A24" s="2" t="s">
        <v>12</v>
      </c>
      <c r="B24" t="s">
        <v>81</v>
      </c>
      <c r="C24" t="s">
        <v>69</v>
      </c>
      <c r="D24" s="7">
        <v>55</v>
      </c>
      <c r="E24" s="9">
        <v>10828</v>
      </c>
      <c r="F24" s="9">
        <v>72614</v>
      </c>
      <c r="G24" s="9">
        <f t="shared" si="0"/>
        <v>83442</v>
      </c>
    </row>
    <row r="25" spans="1:7" x14ac:dyDescent="0.25">
      <c r="A25" s="2" t="s">
        <v>88</v>
      </c>
      <c r="B25" t="s">
        <v>81</v>
      </c>
      <c r="C25" t="s">
        <v>69</v>
      </c>
      <c r="D25" s="7">
        <v>39</v>
      </c>
      <c r="E25" s="9">
        <v>160240.49</v>
      </c>
      <c r="F25" s="9">
        <v>55906.51</v>
      </c>
      <c r="G25" s="9">
        <f t="shared" si="0"/>
        <v>216147</v>
      </c>
    </row>
    <row r="26" spans="1:7" ht="75" x14ac:dyDescent="0.25">
      <c r="A26" s="2" t="s">
        <v>89</v>
      </c>
      <c r="B26" t="s">
        <v>81</v>
      </c>
      <c r="C26" t="s">
        <v>69</v>
      </c>
      <c r="D26" s="7">
        <v>5267</v>
      </c>
      <c r="E26" s="9">
        <v>35534162.82</v>
      </c>
      <c r="F26" s="9">
        <v>11844720.666666666</v>
      </c>
      <c r="G26" s="9">
        <f t="shared" si="0"/>
        <v>47378883.486666664</v>
      </c>
    </row>
    <row r="27" spans="1:7" x14ac:dyDescent="0.25">
      <c r="A27" s="2" t="s">
        <v>90</v>
      </c>
      <c r="B27" t="s">
        <v>81</v>
      </c>
      <c r="C27" t="s">
        <v>69</v>
      </c>
      <c r="D27" s="7">
        <v>156</v>
      </c>
      <c r="E27" s="9">
        <v>787189</v>
      </c>
      <c r="F27" s="9">
        <v>262398</v>
      </c>
      <c r="G27" s="9">
        <f t="shared" si="0"/>
        <v>1049587</v>
      </c>
    </row>
    <row r="28" spans="1:7" x14ac:dyDescent="0.25">
      <c r="A28" s="2" t="s">
        <v>91</v>
      </c>
      <c r="B28" t="s">
        <v>81</v>
      </c>
      <c r="C28" t="s">
        <v>69</v>
      </c>
      <c r="D28" s="7">
        <v>983</v>
      </c>
      <c r="E28" s="9">
        <v>4133990.67</v>
      </c>
      <c r="F28" s="9">
        <v>1377997</v>
      </c>
      <c r="G28" s="9">
        <f t="shared" si="0"/>
        <v>5511987.6699999999</v>
      </c>
    </row>
    <row r="29" spans="1:7" x14ac:dyDescent="0.25">
      <c r="A29" s="2" t="s">
        <v>92</v>
      </c>
      <c r="B29" t="s">
        <v>81</v>
      </c>
      <c r="C29" t="s">
        <v>69</v>
      </c>
      <c r="D29" s="7">
        <v>584</v>
      </c>
      <c r="E29" s="9">
        <v>3187859.54</v>
      </c>
      <c r="F29" s="9">
        <v>1062620</v>
      </c>
      <c r="G29" s="9">
        <f t="shared" si="0"/>
        <v>4250479.54</v>
      </c>
    </row>
    <row r="30" spans="1:7" x14ac:dyDescent="0.25">
      <c r="A30" s="2" t="s">
        <v>13</v>
      </c>
      <c r="B30" t="s">
        <v>79</v>
      </c>
      <c r="C30" t="s">
        <v>69</v>
      </c>
      <c r="D30" s="7">
        <v>1517</v>
      </c>
      <c r="E30" s="9">
        <v>750000</v>
      </c>
      <c r="F30" s="9">
        <v>250000</v>
      </c>
      <c r="G30" s="9">
        <f t="shared" si="0"/>
        <v>1000000</v>
      </c>
    </row>
    <row r="31" spans="1:7" x14ac:dyDescent="0.25">
      <c r="A31" s="2" t="s">
        <v>14</v>
      </c>
      <c r="B31" s="5" t="s">
        <v>74</v>
      </c>
      <c r="C31" s="6" t="s">
        <v>75</v>
      </c>
      <c r="D31" s="7">
        <v>257</v>
      </c>
      <c r="E31" s="9">
        <v>154200</v>
      </c>
      <c r="F31" s="9">
        <v>51400</v>
      </c>
      <c r="G31" s="9">
        <f t="shared" si="0"/>
        <v>205600</v>
      </c>
    </row>
    <row r="32" spans="1:7" x14ac:dyDescent="0.25">
      <c r="A32" s="2" t="s">
        <v>7</v>
      </c>
      <c r="B32" t="s">
        <v>93</v>
      </c>
      <c r="C32" t="s">
        <v>69</v>
      </c>
      <c r="D32" s="7">
        <v>696</v>
      </c>
      <c r="E32" s="9">
        <v>2032268.76</v>
      </c>
      <c r="F32" s="9">
        <v>2322450.34</v>
      </c>
      <c r="G32" s="9">
        <f t="shared" si="0"/>
        <v>4354719.0999999996</v>
      </c>
    </row>
    <row r="33" spans="1:7" x14ac:dyDescent="0.25">
      <c r="A33" s="2" t="s">
        <v>14</v>
      </c>
      <c r="B33" t="s">
        <v>93</v>
      </c>
      <c r="C33" t="s">
        <v>69</v>
      </c>
      <c r="D33" s="7">
        <v>1088</v>
      </c>
      <c r="E33" s="9">
        <v>2571933.75</v>
      </c>
      <c r="F33" s="9">
        <v>3333715.32</v>
      </c>
      <c r="G33" s="9">
        <f t="shared" si="0"/>
        <v>5905649.0700000003</v>
      </c>
    </row>
    <row r="34" spans="1:7" x14ac:dyDescent="0.25">
      <c r="A34" s="2" t="s">
        <v>3</v>
      </c>
      <c r="B34" t="s">
        <v>93</v>
      </c>
      <c r="C34" t="s">
        <v>69</v>
      </c>
      <c r="D34" s="7">
        <v>564</v>
      </c>
      <c r="E34" s="9">
        <v>2411819.21</v>
      </c>
      <c r="F34" s="9">
        <v>1832371.14</v>
      </c>
      <c r="G34" s="9">
        <f t="shared" si="0"/>
        <v>4244190.3499999996</v>
      </c>
    </row>
    <row r="35" spans="1:7" x14ac:dyDescent="0.25">
      <c r="A35" s="2" t="s">
        <v>15</v>
      </c>
      <c r="B35" t="s">
        <v>93</v>
      </c>
      <c r="C35" t="s">
        <v>69</v>
      </c>
      <c r="D35" s="7">
        <v>154</v>
      </c>
      <c r="E35" s="9">
        <v>458427.03</v>
      </c>
      <c r="F35" s="9">
        <v>431907.11</v>
      </c>
      <c r="G35" s="9">
        <f t="shared" si="0"/>
        <v>890334.14</v>
      </c>
    </row>
    <row r="36" spans="1:7" x14ac:dyDescent="0.25">
      <c r="A36" s="2" t="s">
        <v>16</v>
      </c>
      <c r="B36" t="s">
        <v>93</v>
      </c>
      <c r="C36" t="s">
        <v>69</v>
      </c>
      <c r="D36" s="7">
        <v>760</v>
      </c>
      <c r="E36" s="9">
        <v>1284023.31</v>
      </c>
      <c r="F36" s="9">
        <v>2154016.65</v>
      </c>
      <c r="G36" s="9">
        <f t="shared" si="0"/>
        <v>3438039.96</v>
      </c>
    </row>
    <row r="37" spans="1:7" x14ac:dyDescent="0.25">
      <c r="A37" s="2" t="s">
        <v>17</v>
      </c>
      <c r="B37" t="s">
        <v>93</v>
      </c>
      <c r="C37" t="s">
        <v>69</v>
      </c>
      <c r="D37" s="7">
        <v>334</v>
      </c>
      <c r="E37" s="9">
        <v>1183644.93</v>
      </c>
      <c r="F37" s="9">
        <v>1098537.94</v>
      </c>
      <c r="G37" s="9">
        <f t="shared" si="0"/>
        <v>2282182.87</v>
      </c>
    </row>
    <row r="38" spans="1:7" x14ac:dyDescent="0.25">
      <c r="A38" s="2" t="s">
        <v>18</v>
      </c>
      <c r="B38" t="s">
        <v>93</v>
      </c>
      <c r="C38" t="s">
        <v>69</v>
      </c>
      <c r="D38" s="7">
        <v>456</v>
      </c>
      <c r="E38" s="9">
        <v>567544.76</v>
      </c>
      <c r="F38" s="9">
        <v>1528872.81</v>
      </c>
      <c r="G38" s="9">
        <f t="shared" si="0"/>
        <v>2096417.57</v>
      </c>
    </row>
    <row r="39" spans="1:7" x14ac:dyDescent="0.25">
      <c r="A39" s="2" t="s">
        <v>48</v>
      </c>
      <c r="B39" t="s">
        <v>93</v>
      </c>
      <c r="C39" t="s">
        <v>69</v>
      </c>
      <c r="D39" s="7">
        <v>1054</v>
      </c>
      <c r="E39" s="9">
        <v>3243039.46</v>
      </c>
      <c r="F39" s="9">
        <v>3249915.35</v>
      </c>
      <c r="G39" s="9">
        <f t="shared" si="0"/>
        <v>6492954.8100000005</v>
      </c>
    </row>
    <row r="40" spans="1:7" x14ac:dyDescent="0.25">
      <c r="A40" s="2" t="s">
        <v>19</v>
      </c>
      <c r="B40" t="s">
        <v>93</v>
      </c>
      <c r="C40" t="s">
        <v>69</v>
      </c>
      <c r="D40" s="7">
        <v>460</v>
      </c>
      <c r="E40" s="9">
        <v>363950.75</v>
      </c>
      <c r="F40" s="9">
        <v>1486736.81</v>
      </c>
      <c r="G40" s="9">
        <f t="shared" si="0"/>
        <v>1850687.56</v>
      </c>
    </row>
    <row r="41" spans="1:7" x14ac:dyDescent="0.25">
      <c r="A41" s="2" t="s">
        <v>13</v>
      </c>
      <c r="B41" t="s">
        <v>93</v>
      </c>
      <c r="C41" t="s">
        <v>69</v>
      </c>
      <c r="D41" s="7">
        <v>627</v>
      </c>
      <c r="E41" s="9">
        <v>1673450.83</v>
      </c>
      <c r="F41" s="9">
        <v>1322584.75</v>
      </c>
      <c r="G41" s="9">
        <f t="shared" si="0"/>
        <v>2996035.58</v>
      </c>
    </row>
    <row r="42" spans="1:7" x14ac:dyDescent="0.25">
      <c r="A42" s="2" t="s">
        <v>94</v>
      </c>
      <c r="B42" t="s">
        <v>93</v>
      </c>
      <c r="C42" t="s">
        <v>69</v>
      </c>
      <c r="D42" s="7">
        <v>731</v>
      </c>
      <c r="E42" s="9">
        <v>3558427.64</v>
      </c>
      <c r="F42" s="9">
        <v>2646024.9500000002</v>
      </c>
      <c r="G42" s="9">
        <f t="shared" si="0"/>
        <v>6204452.5899999999</v>
      </c>
    </row>
    <row r="43" spans="1:7" x14ac:dyDescent="0.25">
      <c r="A43" s="2" t="s">
        <v>20</v>
      </c>
      <c r="B43" t="s">
        <v>93</v>
      </c>
      <c r="C43" t="s">
        <v>69</v>
      </c>
      <c r="D43" s="7">
        <v>232</v>
      </c>
      <c r="E43" s="9">
        <v>918923</v>
      </c>
      <c r="F43" s="9">
        <v>710171.56</v>
      </c>
      <c r="G43" s="9">
        <f t="shared" si="0"/>
        <v>1629094.56</v>
      </c>
    </row>
    <row r="44" spans="1:7" x14ac:dyDescent="0.25">
      <c r="A44" s="2" t="s">
        <v>21</v>
      </c>
      <c r="B44" t="s">
        <v>93</v>
      </c>
      <c r="C44" t="s">
        <v>69</v>
      </c>
      <c r="D44" s="7">
        <v>1925</v>
      </c>
      <c r="E44" s="9">
        <v>5632012.2400000002</v>
      </c>
      <c r="F44" s="9">
        <v>6103539.0800000001</v>
      </c>
      <c r="G44" s="9">
        <f t="shared" si="0"/>
        <v>11735551.32</v>
      </c>
    </row>
    <row r="45" spans="1:7" x14ac:dyDescent="0.25">
      <c r="A45" s="2" t="s">
        <v>22</v>
      </c>
      <c r="B45" t="s">
        <v>93</v>
      </c>
      <c r="C45" t="s">
        <v>69</v>
      </c>
      <c r="D45" s="7">
        <v>205</v>
      </c>
      <c r="E45" s="9">
        <v>361875.09</v>
      </c>
      <c r="F45" s="9">
        <v>649060.80000000005</v>
      </c>
      <c r="G45" s="9">
        <f t="shared" si="0"/>
        <v>1010935.8900000001</v>
      </c>
    </row>
    <row r="46" spans="1:7" x14ac:dyDescent="0.25">
      <c r="A46" s="2" t="s">
        <v>10</v>
      </c>
      <c r="B46" t="s">
        <v>93</v>
      </c>
      <c r="C46" t="s">
        <v>69</v>
      </c>
      <c r="D46" s="7">
        <v>1198</v>
      </c>
      <c r="E46" s="9">
        <v>7740835.4299999997</v>
      </c>
      <c r="F46" s="9">
        <v>2580278.48</v>
      </c>
      <c r="G46" s="9">
        <f t="shared" si="0"/>
        <v>10321113.91</v>
      </c>
    </row>
    <row r="47" spans="1:7" x14ac:dyDescent="0.25">
      <c r="A47" s="2" t="s">
        <v>95</v>
      </c>
      <c r="B47" t="s">
        <v>93</v>
      </c>
      <c r="C47" t="s">
        <v>69</v>
      </c>
      <c r="D47" s="7">
        <v>1857</v>
      </c>
      <c r="E47" s="9">
        <v>4902490.29</v>
      </c>
      <c r="F47" s="9">
        <v>8003525.4799999902</v>
      </c>
      <c r="G47" s="9">
        <f t="shared" si="0"/>
        <v>12906015.76999999</v>
      </c>
    </row>
    <row r="48" spans="1:7" x14ac:dyDescent="0.25">
      <c r="A48" s="2" t="s">
        <v>96</v>
      </c>
      <c r="B48" t="s">
        <v>93</v>
      </c>
      <c r="C48" t="s">
        <v>69</v>
      </c>
      <c r="D48" s="7">
        <v>535</v>
      </c>
      <c r="E48" s="9">
        <v>2821121.62</v>
      </c>
      <c r="F48" s="9">
        <v>2089510.51</v>
      </c>
      <c r="G48" s="9">
        <f t="shared" si="0"/>
        <v>4910632.13</v>
      </c>
    </row>
    <row r="49" spans="1:7" x14ac:dyDescent="0.25">
      <c r="A49" s="2" t="s">
        <v>23</v>
      </c>
      <c r="B49" t="s">
        <v>93</v>
      </c>
      <c r="C49" t="s">
        <v>69</v>
      </c>
      <c r="D49" s="7">
        <v>926</v>
      </c>
      <c r="E49" s="9">
        <v>3355320.11</v>
      </c>
      <c r="F49" s="9">
        <v>3140490.47</v>
      </c>
      <c r="G49" s="9">
        <f t="shared" si="0"/>
        <v>6495810.5800000001</v>
      </c>
    </row>
    <row r="50" spans="1:7" x14ac:dyDescent="0.25">
      <c r="A50" s="2" t="s">
        <v>24</v>
      </c>
      <c r="B50" t="s">
        <v>93</v>
      </c>
      <c r="C50" t="s">
        <v>69</v>
      </c>
      <c r="D50" s="7">
        <v>1464</v>
      </c>
      <c r="E50" s="9">
        <v>3916608.65</v>
      </c>
      <c r="F50" s="9">
        <v>4077236.13</v>
      </c>
      <c r="G50" s="9">
        <f t="shared" si="0"/>
        <v>7993844.7799999993</v>
      </c>
    </row>
    <row r="51" spans="1:7" x14ac:dyDescent="0.25">
      <c r="A51" s="2" t="s">
        <v>25</v>
      </c>
      <c r="B51" t="s">
        <v>93</v>
      </c>
      <c r="C51" t="s">
        <v>69</v>
      </c>
      <c r="D51" s="7">
        <v>177</v>
      </c>
      <c r="E51" s="9">
        <v>449019.06</v>
      </c>
      <c r="F51" s="9">
        <v>581463.36</v>
      </c>
      <c r="G51" s="9">
        <f t="shared" si="0"/>
        <v>1030482.4199999999</v>
      </c>
    </row>
    <row r="52" spans="1:7" x14ac:dyDescent="0.25">
      <c r="A52" s="2" t="s">
        <v>26</v>
      </c>
      <c r="B52" t="s">
        <v>93</v>
      </c>
      <c r="C52" t="s">
        <v>69</v>
      </c>
      <c r="D52" s="7">
        <v>197</v>
      </c>
      <c r="E52" s="9">
        <v>836125.36</v>
      </c>
      <c r="F52" s="9">
        <v>604180.36</v>
      </c>
      <c r="G52" s="9">
        <f t="shared" si="0"/>
        <v>1440305.72</v>
      </c>
    </row>
    <row r="53" spans="1:7" x14ac:dyDescent="0.25">
      <c r="A53" s="2" t="s">
        <v>27</v>
      </c>
      <c r="B53" t="s">
        <v>93</v>
      </c>
      <c r="C53" t="s">
        <v>69</v>
      </c>
      <c r="D53" s="7">
        <v>323</v>
      </c>
      <c r="E53" s="9">
        <v>1092091.6100000001</v>
      </c>
      <c r="F53" s="9">
        <v>1306584.6299999999</v>
      </c>
      <c r="G53" s="9">
        <f t="shared" si="0"/>
        <v>2398676.2400000002</v>
      </c>
    </row>
    <row r="54" spans="1:7" x14ac:dyDescent="0.25">
      <c r="A54" s="2" t="s">
        <v>28</v>
      </c>
      <c r="B54" t="s">
        <v>93</v>
      </c>
      <c r="C54" t="s">
        <v>69</v>
      </c>
      <c r="D54" s="7">
        <v>237</v>
      </c>
      <c r="E54" s="9">
        <v>506744.85</v>
      </c>
      <c r="F54" s="9">
        <v>790257.4</v>
      </c>
      <c r="G54" s="9">
        <f t="shared" si="0"/>
        <v>1297002.25</v>
      </c>
    </row>
    <row r="55" spans="1:7" x14ac:dyDescent="0.25">
      <c r="A55" s="2" t="s">
        <v>6</v>
      </c>
      <c r="B55" t="s">
        <v>93</v>
      </c>
      <c r="C55" t="s">
        <v>69</v>
      </c>
      <c r="D55" s="7">
        <v>606</v>
      </c>
      <c r="E55" s="9">
        <v>675751.79</v>
      </c>
      <c r="F55" s="9">
        <v>1892019.61</v>
      </c>
      <c r="G55" s="9">
        <f t="shared" si="0"/>
        <v>2567771.4000000004</v>
      </c>
    </row>
    <row r="56" spans="1:7" x14ac:dyDescent="0.25">
      <c r="A56" s="2" t="s">
        <v>29</v>
      </c>
      <c r="B56" t="s">
        <v>93</v>
      </c>
      <c r="C56" t="s">
        <v>69</v>
      </c>
      <c r="D56" s="7">
        <v>286</v>
      </c>
      <c r="E56" s="9">
        <v>632553.03</v>
      </c>
      <c r="F56" s="9">
        <v>892514.19</v>
      </c>
      <c r="G56" s="9">
        <f t="shared" si="0"/>
        <v>1525067.22</v>
      </c>
    </row>
    <row r="57" spans="1:7" x14ac:dyDescent="0.25">
      <c r="A57" s="2" t="s">
        <v>30</v>
      </c>
      <c r="B57" t="s">
        <v>93</v>
      </c>
      <c r="C57" t="s">
        <v>69</v>
      </c>
      <c r="D57" s="7">
        <v>3450</v>
      </c>
      <c r="E57" s="9">
        <v>5417464.1399999997</v>
      </c>
      <c r="F57" s="9">
        <v>10270700.93</v>
      </c>
      <c r="G57" s="9">
        <f t="shared" si="0"/>
        <v>15688165.07</v>
      </c>
    </row>
    <row r="58" spans="1:7" x14ac:dyDescent="0.25">
      <c r="A58" s="2" t="s">
        <v>31</v>
      </c>
      <c r="B58" t="s">
        <v>93</v>
      </c>
      <c r="C58" t="s">
        <v>69</v>
      </c>
      <c r="D58" s="7">
        <v>100</v>
      </c>
      <c r="E58" s="9">
        <v>257047.35</v>
      </c>
      <c r="F58" s="9">
        <v>330828.38</v>
      </c>
      <c r="G58" s="9">
        <f t="shared" si="0"/>
        <v>587875.73</v>
      </c>
    </row>
    <row r="59" spans="1:7" x14ac:dyDescent="0.25">
      <c r="A59" s="2" t="s">
        <v>9</v>
      </c>
      <c r="B59" t="s">
        <v>93</v>
      </c>
      <c r="C59" t="s">
        <v>69</v>
      </c>
      <c r="D59" s="7">
        <v>495</v>
      </c>
      <c r="E59" s="9">
        <v>2341068.84</v>
      </c>
      <c r="F59" s="9">
        <v>780356.28</v>
      </c>
      <c r="G59" s="9">
        <f t="shared" si="0"/>
        <v>3121425.12</v>
      </c>
    </row>
    <row r="60" spans="1:7" x14ac:dyDescent="0.25">
      <c r="A60" s="2" t="s">
        <v>32</v>
      </c>
      <c r="B60" t="s">
        <v>93</v>
      </c>
      <c r="C60" t="s">
        <v>69</v>
      </c>
      <c r="D60" s="7">
        <v>837</v>
      </c>
      <c r="E60" s="9">
        <v>3432234.34</v>
      </c>
      <c r="F60" s="9">
        <v>3825598.93</v>
      </c>
      <c r="G60" s="9">
        <f t="shared" si="0"/>
        <v>7257833.2699999996</v>
      </c>
    </row>
    <row r="61" spans="1:7" x14ac:dyDescent="0.25">
      <c r="A61" s="2" t="s">
        <v>33</v>
      </c>
      <c r="B61" t="s">
        <v>93</v>
      </c>
      <c r="C61" t="s">
        <v>69</v>
      </c>
      <c r="D61" s="7">
        <v>108</v>
      </c>
      <c r="E61" s="9">
        <v>241056.51</v>
      </c>
      <c r="F61" s="9">
        <v>448445.37</v>
      </c>
      <c r="G61" s="9">
        <f t="shared" si="0"/>
        <v>689501.88</v>
      </c>
    </row>
    <row r="62" spans="1:7" x14ac:dyDescent="0.25">
      <c r="A62" s="2" t="s">
        <v>34</v>
      </c>
      <c r="B62" t="s">
        <v>93</v>
      </c>
      <c r="C62" t="s">
        <v>69</v>
      </c>
      <c r="D62" s="7">
        <v>106</v>
      </c>
      <c r="E62" s="9">
        <v>608735.55000000005</v>
      </c>
      <c r="F62" s="9">
        <v>202911.85</v>
      </c>
      <c r="G62" s="9">
        <f t="shared" si="0"/>
        <v>811647.4</v>
      </c>
    </row>
    <row r="63" spans="1:7" x14ac:dyDescent="0.25">
      <c r="A63" s="2" t="s">
        <v>35</v>
      </c>
      <c r="B63" t="s">
        <v>93</v>
      </c>
      <c r="C63" t="s">
        <v>69</v>
      </c>
      <c r="D63" s="7">
        <v>415</v>
      </c>
      <c r="E63" s="9">
        <v>770606.16</v>
      </c>
      <c r="F63" s="9">
        <v>926914.38</v>
      </c>
      <c r="G63" s="9">
        <f t="shared" si="0"/>
        <v>1697520.54</v>
      </c>
    </row>
    <row r="64" spans="1:7" x14ac:dyDescent="0.25">
      <c r="A64" s="2" t="s">
        <v>97</v>
      </c>
      <c r="B64" t="s">
        <v>93</v>
      </c>
      <c r="C64" t="s">
        <v>69</v>
      </c>
      <c r="D64" s="7">
        <v>912</v>
      </c>
      <c r="E64" s="9">
        <v>5209493.0599999996</v>
      </c>
      <c r="F64" s="9">
        <v>2927570.11</v>
      </c>
      <c r="G64" s="9">
        <f t="shared" si="0"/>
        <v>8137063.1699999999</v>
      </c>
    </row>
    <row r="65" spans="1:7" x14ac:dyDescent="0.25">
      <c r="A65" s="2" t="s">
        <v>14</v>
      </c>
      <c r="B65" t="s">
        <v>77</v>
      </c>
      <c r="C65" t="s">
        <v>69</v>
      </c>
      <c r="D65" s="7">
        <v>77</v>
      </c>
      <c r="E65" s="9">
        <v>410961</v>
      </c>
      <c r="F65" s="9">
        <v>136987</v>
      </c>
      <c r="G65" s="9">
        <f t="shared" si="0"/>
        <v>547948</v>
      </c>
    </row>
    <row r="66" spans="1:7" x14ac:dyDescent="0.25">
      <c r="A66" s="2" t="s">
        <v>22</v>
      </c>
      <c r="B66" t="s">
        <v>77</v>
      </c>
      <c r="C66" t="s">
        <v>69</v>
      </c>
      <c r="D66" s="7">
        <v>333</v>
      </c>
      <c r="E66" s="9">
        <v>1998997</v>
      </c>
      <c r="F66" s="9">
        <v>666332</v>
      </c>
      <c r="G66" s="9">
        <f t="shared" ref="G66:G129" si="1">E66+F66</f>
        <v>2665329</v>
      </c>
    </row>
    <row r="67" spans="1:7" x14ac:dyDescent="0.25">
      <c r="A67" s="2" t="s">
        <v>36</v>
      </c>
      <c r="B67" t="s">
        <v>98</v>
      </c>
      <c r="C67" t="s">
        <v>69</v>
      </c>
      <c r="D67" s="7">
        <v>277</v>
      </c>
      <c r="E67" s="9">
        <v>1749423</v>
      </c>
      <c r="F67" s="9">
        <v>583142</v>
      </c>
      <c r="G67" s="9">
        <f t="shared" si="1"/>
        <v>2332565</v>
      </c>
    </row>
    <row r="68" spans="1:7" x14ac:dyDescent="0.25">
      <c r="A68" s="2" t="s">
        <v>36</v>
      </c>
      <c r="B68" t="s">
        <v>98</v>
      </c>
      <c r="C68" t="s">
        <v>69</v>
      </c>
      <c r="D68" s="7">
        <v>147</v>
      </c>
      <c r="E68" s="9">
        <v>2608162</v>
      </c>
      <c r="F68" s="9">
        <v>289796</v>
      </c>
      <c r="G68" s="9">
        <f t="shared" si="1"/>
        <v>2897958</v>
      </c>
    </row>
    <row r="69" spans="1:7" x14ac:dyDescent="0.25">
      <c r="A69" s="2" t="s">
        <v>27</v>
      </c>
      <c r="B69" t="s">
        <v>99</v>
      </c>
      <c r="C69" t="s">
        <v>69</v>
      </c>
      <c r="D69" s="7">
        <v>27</v>
      </c>
      <c r="E69" s="9">
        <v>188973</v>
      </c>
      <c r="F69" s="9">
        <v>414970.92230701301</v>
      </c>
      <c r="G69" s="9">
        <f t="shared" si="1"/>
        <v>603943.92230701307</v>
      </c>
    </row>
    <row r="70" spans="1:7" x14ac:dyDescent="0.25">
      <c r="A70" s="2" t="s">
        <v>37</v>
      </c>
      <c r="B70" s="5" t="s">
        <v>74</v>
      </c>
      <c r="C70" s="6" t="s">
        <v>75</v>
      </c>
      <c r="D70" s="7">
        <v>201</v>
      </c>
      <c r="E70" s="9">
        <v>120600</v>
      </c>
      <c r="F70" s="9">
        <v>40200</v>
      </c>
      <c r="G70" s="9">
        <f t="shared" si="1"/>
        <v>160800</v>
      </c>
    </row>
    <row r="71" spans="1:7" x14ac:dyDescent="0.25">
      <c r="A71" s="2" t="s">
        <v>38</v>
      </c>
      <c r="B71" t="s">
        <v>100</v>
      </c>
      <c r="C71" t="s">
        <v>69</v>
      </c>
      <c r="D71" s="7">
        <v>2</v>
      </c>
      <c r="E71" s="9">
        <v>2250</v>
      </c>
      <c r="F71" s="9">
        <v>750</v>
      </c>
      <c r="G71" s="9">
        <f t="shared" si="1"/>
        <v>3000</v>
      </c>
    </row>
    <row r="72" spans="1:7" x14ac:dyDescent="0.25">
      <c r="A72" s="2" t="s">
        <v>39</v>
      </c>
      <c r="B72" t="s">
        <v>100</v>
      </c>
      <c r="C72" t="s">
        <v>69</v>
      </c>
      <c r="D72" s="7">
        <v>11</v>
      </c>
      <c r="E72" s="9">
        <v>12375</v>
      </c>
      <c r="F72" s="9">
        <v>4125</v>
      </c>
      <c r="G72" s="9">
        <f t="shared" si="1"/>
        <v>16500</v>
      </c>
    </row>
    <row r="73" spans="1:7" x14ac:dyDescent="0.25">
      <c r="A73" s="2" t="s">
        <v>40</v>
      </c>
      <c r="B73" t="s">
        <v>100</v>
      </c>
      <c r="C73" t="s">
        <v>69</v>
      </c>
      <c r="D73" s="7">
        <v>116</v>
      </c>
      <c r="E73" s="9">
        <v>791848.05</v>
      </c>
      <c r="F73" s="9">
        <v>757720.5</v>
      </c>
      <c r="G73" s="9">
        <f t="shared" si="1"/>
        <v>1549568.55</v>
      </c>
    </row>
    <row r="74" spans="1:7" x14ac:dyDescent="0.25">
      <c r="A74" s="2" t="s">
        <v>41</v>
      </c>
      <c r="B74" t="s">
        <v>100</v>
      </c>
      <c r="C74" t="s">
        <v>69</v>
      </c>
      <c r="D74" s="7">
        <v>16</v>
      </c>
      <c r="E74" s="9">
        <v>69146.789999999994</v>
      </c>
      <c r="F74" s="9">
        <v>23048.93</v>
      </c>
      <c r="G74" s="9">
        <f t="shared" si="1"/>
        <v>92195.72</v>
      </c>
    </row>
    <row r="75" spans="1:7" x14ac:dyDescent="0.25">
      <c r="A75" s="2" t="s">
        <v>3</v>
      </c>
      <c r="B75" s="5" t="s">
        <v>74</v>
      </c>
      <c r="C75" s="6" t="s">
        <v>75</v>
      </c>
      <c r="D75" s="7">
        <v>740</v>
      </c>
      <c r="E75" s="9">
        <v>444600</v>
      </c>
      <c r="F75" s="9">
        <v>148200</v>
      </c>
      <c r="G75" s="9">
        <f t="shared" si="1"/>
        <v>592800</v>
      </c>
    </row>
    <row r="76" spans="1:7" x14ac:dyDescent="0.25">
      <c r="A76" s="2" t="s">
        <v>42</v>
      </c>
      <c r="B76" s="5" t="s">
        <v>74</v>
      </c>
      <c r="C76" s="6" t="s">
        <v>75</v>
      </c>
      <c r="D76" s="7">
        <v>31</v>
      </c>
      <c r="E76" s="9">
        <v>18600</v>
      </c>
      <c r="F76" s="9">
        <v>6200</v>
      </c>
      <c r="G76" s="9">
        <f t="shared" si="1"/>
        <v>24800</v>
      </c>
    </row>
    <row r="77" spans="1:7" x14ac:dyDescent="0.25">
      <c r="A77" s="2" t="s">
        <v>101</v>
      </c>
      <c r="B77" s="5" t="s">
        <v>74</v>
      </c>
      <c r="C77" s="6" t="s">
        <v>75</v>
      </c>
      <c r="D77" s="7">
        <v>81</v>
      </c>
      <c r="E77" s="9">
        <v>48600</v>
      </c>
      <c r="F77" s="9">
        <v>16200</v>
      </c>
      <c r="G77" s="9">
        <f t="shared" si="1"/>
        <v>64800</v>
      </c>
    </row>
    <row r="78" spans="1:7" x14ac:dyDescent="0.25">
      <c r="A78" s="2" t="s">
        <v>102</v>
      </c>
      <c r="B78" s="5" t="s">
        <v>74</v>
      </c>
      <c r="C78" s="6" t="s">
        <v>75</v>
      </c>
      <c r="D78" s="7">
        <v>12</v>
      </c>
      <c r="E78" s="9">
        <v>7200</v>
      </c>
      <c r="F78" s="9">
        <v>2400</v>
      </c>
      <c r="G78" s="9">
        <f t="shared" si="1"/>
        <v>9600</v>
      </c>
    </row>
    <row r="79" spans="1:7" x14ac:dyDescent="0.25">
      <c r="A79" s="2" t="s">
        <v>15</v>
      </c>
      <c r="B79" s="5" t="s">
        <v>74</v>
      </c>
      <c r="C79" s="6" t="s">
        <v>75</v>
      </c>
      <c r="D79" s="7">
        <v>167</v>
      </c>
      <c r="E79" s="9">
        <v>100800</v>
      </c>
      <c r="F79" s="9">
        <v>33600</v>
      </c>
      <c r="G79" s="9">
        <f t="shared" si="1"/>
        <v>134400</v>
      </c>
    </row>
    <row r="80" spans="1:7" x14ac:dyDescent="0.25">
      <c r="A80" s="2" t="s">
        <v>103</v>
      </c>
      <c r="B80" s="5" t="s">
        <v>74</v>
      </c>
      <c r="C80" s="6" t="s">
        <v>75</v>
      </c>
      <c r="D80" s="7">
        <v>98</v>
      </c>
      <c r="E80" s="9">
        <v>58800</v>
      </c>
      <c r="F80" s="9">
        <v>19600</v>
      </c>
      <c r="G80" s="9">
        <f t="shared" si="1"/>
        <v>78400</v>
      </c>
    </row>
    <row r="81" spans="1:7" x14ac:dyDescent="0.25">
      <c r="A81" s="2" t="s">
        <v>16</v>
      </c>
      <c r="B81" s="5" t="s">
        <v>74</v>
      </c>
      <c r="C81" s="6" t="s">
        <v>75</v>
      </c>
      <c r="D81" s="7">
        <v>364</v>
      </c>
      <c r="E81" s="9">
        <v>218400</v>
      </c>
      <c r="F81" s="9">
        <v>72800</v>
      </c>
      <c r="G81" s="9">
        <f t="shared" si="1"/>
        <v>291200</v>
      </c>
    </row>
    <row r="82" spans="1:7" x14ac:dyDescent="0.25">
      <c r="A82" s="2" t="s">
        <v>52</v>
      </c>
      <c r="B82" s="5" t="s">
        <v>74</v>
      </c>
      <c r="C82" s="6" t="s">
        <v>75</v>
      </c>
      <c r="D82" s="7">
        <v>314</v>
      </c>
      <c r="E82" s="9">
        <v>188400</v>
      </c>
      <c r="F82" s="9">
        <v>62800</v>
      </c>
      <c r="G82" s="9">
        <f t="shared" si="1"/>
        <v>251200</v>
      </c>
    </row>
    <row r="83" spans="1:7" x14ac:dyDescent="0.25">
      <c r="A83" s="2" t="s">
        <v>104</v>
      </c>
      <c r="B83" s="5" t="s">
        <v>74</v>
      </c>
      <c r="C83" s="6" t="s">
        <v>75</v>
      </c>
      <c r="D83" s="7">
        <v>631</v>
      </c>
      <c r="E83" s="9">
        <v>378600</v>
      </c>
      <c r="F83" s="9">
        <v>126200</v>
      </c>
      <c r="G83" s="9">
        <f t="shared" si="1"/>
        <v>504800</v>
      </c>
    </row>
    <row r="84" spans="1:7" x14ac:dyDescent="0.25">
      <c r="A84" s="2" t="s">
        <v>38</v>
      </c>
      <c r="B84" s="5" t="s">
        <v>74</v>
      </c>
      <c r="C84" s="6" t="s">
        <v>75</v>
      </c>
      <c r="D84" s="7">
        <v>419</v>
      </c>
      <c r="E84" s="9">
        <v>251400</v>
      </c>
      <c r="F84" s="9">
        <v>83800</v>
      </c>
      <c r="G84" s="9">
        <f t="shared" si="1"/>
        <v>335200</v>
      </c>
    </row>
    <row r="85" spans="1:7" x14ac:dyDescent="0.25">
      <c r="A85" s="2" t="s">
        <v>105</v>
      </c>
      <c r="B85" s="5" t="s">
        <v>74</v>
      </c>
      <c r="C85" s="6" t="s">
        <v>75</v>
      </c>
      <c r="D85" s="7">
        <v>18</v>
      </c>
      <c r="E85" s="9">
        <v>10800</v>
      </c>
      <c r="F85" s="9">
        <v>3600</v>
      </c>
      <c r="G85" s="9">
        <f t="shared" si="1"/>
        <v>14400</v>
      </c>
    </row>
    <row r="86" spans="1:7" x14ac:dyDescent="0.25">
      <c r="A86" s="2" t="s">
        <v>106</v>
      </c>
      <c r="B86" s="5" t="s">
        <v>74</v>
      </c>
      <c r="C86" s="6" t="s">
        <v>75</v>
      </c>
      <c r="D86" s="7">
        <v>75</v>
      </c>
      <c r="E86" s="9">
        <v>45000</v>
      </c>
      <c r="F86" s="9">
        <v>15000</v>
      </c>
      <c r="G86" s="9">
        <f t="shared" si="1"/>
        <v>60000</v>
      </c>
    </row>
    <row r="87" spans="1:7" x14ac:dyDescent="0.25">
      <c r="A87" s="2" t="s">
        <v>107</v>
      </c>
      <c r="B87" s="5" t="s">
        <v>74</v>
      </c>
      <c r="C87" s="6" t="s">
        <v>75</v>
      </c>
      <c r="D87" s="7">
        <v>129</v>
      </c>
      <c r="E87" s="9">
        <v>77400</v>
      </c>
      <c r="F87" s="9">
        <v>25800</v>
      </c>
      <c r="G87" s="9">
        <f t="shared" si="1"/>
        <v>103200</v>
      </c>
    </row>
    <row r="88" spans="1:7" x14ac:dyDescent="0.25">
      <c r="A88" s="2" t="s">
        <v>47</v>
      </c>
      <c r="B88" s="5" t="s">
        <v>74</v>
      </c>
      <c r="C88" s="6" t="s">
        <v>75</v>
      </c>
      <c r="D88" s="7">
        <v>515</v>
      </c>
      <c r="E88" s="9">
        <v>309000</v>
      </c>
      <c r="F88" s="9">
        <v>103000</v>
      </c>
      <c r="G88" s="9">
        <f t="shared" si="1"/>
        <v>412000</v>
      </c>
    </row>
    <row r="89" spans="1:7" x14ac:dyDescent="0.25">
      <c r="A89" s="2" t="s">
        <v>18</v>
      </c>
      <c r="B89" s="5" t="s">
        <v>74</v>
      </c>
      <c r="C89" s="6" t="s">
        <v>75</v>
      </c>
      <c r="D89" s="7">
        <v>502</v>
      </c>
      <c r="E89" s="9">
        <v>301200</v>
      </c>
      <c r="F89" s="9">
        <v>100400</v>
      </c>
      <c r="G89" s="9">
        <f t="shared" si="1"/>
        <v>401600</v>
      </c>
    </row>
    <row r="90" spans="1:7" x14ac:dyDescent="0.25">
      <c r="A90" s="2" t="s">
        <v>4</v>
      </c>
      <c r="B90" s="5" t="s">
        <v>74</v>
      </c>
      <c r="C90" s="6" t="s">
        <v>75</v>
      </c>
      <c r="D90" s="7">
        <v>905</v>
      </c>
      <c r="E90" s="9">
        <v>543000</v>
      </c>
      <c r="F90" s="9">
        <v>181000</v>
      </c>
      <c r="G90" s="9">
        <f t="shared" si="1"/>
        <v>724000</v>
      </c>
    </row>
    <row r="91" spans="1:7" x14ac:dyDescent="0.25">
      <c r="A91" s="2" t="s">
        <v>54</v>
      </c>
      <c r="B91" s="5" t="s">
        <v>74</v>
      </c>
      <c r="C91" s="6" t="s">
        <v>75</v>
      </c>
      <c r="D91" s="7">
        <v>7</v>
      </c>
      <c r="E91" s="9">
        <v>4200</v>
      </c>
      <c r="F91" s="9">
        <v>1400</v>
      </c>
      <c r="G91" s="9">
        <f t="shared" si="1"/>
        <v>5600</v>
      </c>
    </row>
    <row r="92" spans="1:7" x14ac:dyDescent="0.25">
      <c r="A92" s="2" t="s">
        <v>108</v>
      </c>
      <c r="B92" s="5" t="s">
        <v>74</v>
      </c>
      <c r="C92" s="6" t="s">
        <v>75</v>
      </c>
      <c r="D92" s="7">
        <v>306</v>
      </c>
      <c r="E92" s="9">
        <v>183600</v>
      </c>
      <c r="F92" s="9">
        <v>61200</v>
      </c>
      <c r="G92" s="9">
        <f t="shared" si="1"/>
        <v>244800</v>
      </c>
    </row>
    <row r="93" spans="1:7" x14ac:dyDescent="0.25">
      <c r="A93" s="2" t="s">
        <v>48</v>
      </c>
      <c r="B93" s="5" t="s">
        <v>74</v>
      </c>
      <c r="C93" s="6" t="s">
        <v>75</v>
      </c>
      <c r="D93" s="7">
        <v>649</v>
      </c>
      <c r="E93" s="9">
        <v>390600</v>
      </c>
      <c r="F93" s="9">
        <v>130200</v>
      </c>
      <c r="G93" s="9">
        <f t="shared" si="1"/>
        <v>520800</v>
      </c>
    </row>
    <row r="94" spans="1:7" x14ac:dyDescent="0.25">
      <c r="A94" s="2" t="s">
        <v>109</v>
      </c>
      <c r="B94" s="5" t="s">
        <v>74</v>
      </c>
      <c r="C94" s="6" t="s">
        <v>75</v>
      </c>
      <c r="D94" s="7">
        <v>144</v>
      </c>
      <c r="E94" s="9">
        <v>86400</v>
      </c>
      <c r="F94" s="9">
        <v>28800</v>
      </c>
      <c r="G94" s="9">
        <f t="shared" si="1"/>
        <v>115200</v>
      </c>
    </row>
    <row r="95" spans="1:7" x14ac:dyDescent="0.25">
      <c r="A95" s="2" t="s">
        <v>1</v>
      </c>
      <c r="B95" s="5" t="s">
        <v>74</v>
      </c>
      <c r="C95" s="6" t="s">
        <v>75</v>
      </c>
      <c r="D95" s="7">
        <v>164</v>
      </c>
      <c r="E95" s="9">
        <v>98400</v>
      </c>
      <c r="F95" s="9">
        <v>32800</v>
      </c>
      <c r="G95" s="9">
        <f t="shared" si="1"/>
        <v>131200</v>
      </c>
    </row>
    <row r="96" spans="1:7" x14ac:dyDescent="0.25">
      <c r="A96" s="2" t="s">
        <v>110</v>
      </c>
      <c r="B96" s="5" t="s">
        <v>74</v>
      </c>
      <c r="C96" s="6" t="s">
        <v>75</v>
      </c>
      <c r="D96" s="7">
        <v>110</v>
      </c>
      <c r="E96" s="9">
        <v>66000</v>
      </c>
      <c r="F96" s="9">
        <v>22000</v>
      </c>
      <c r="G96" s="9">
        <f t="shared" si="1"/>
        <v>88000</v>
      </c>
    </row>
    <row r="97" spans="1:7" x14ac:dyDescent="0.25">
      <c r="A97" s="2" t="s">
        <v>111</v>
      </c>
      <c r="B97" s="5" t="s">
        <v>74</v>
      </c>
      <c r="C97" s="6" t="s">
        <v>75</v>
      </c>
      <c r="D97" s="7">
        <v>35</v>
      </c>
      <c r="E97" s="9">
        <v>21000</v>
      </c>
      <c r="F97" s="9">
        <v>7000</v>
      </c>
      <c r="G97" s="9">
        <f t="shared" si="1"/>
        <v>28000</v>
      </c>
    </row>
    <row r="98" spans="1:7" x14ac:dyDescent="0.25">
      <c r="A98" s="2" t="s">
        <v>112</v>
      </c>
      <c r="B98" s="5" t="s">
        <v>74</v>
      </c>
      <c r="C98" s="6" t="s">
        <v>75</v>
      </c>
      <c r="D98" s="7">
        <v>66</v>
      </c>
      <c r="E98" s="9">
        <v>39600</v>
      </c>
      <c r="F98" s="9">
        <v>13200</v>
      </c>
      <c r="G98" s="9">
        <f t="shared" si="1"/>
        <v>52800</v>
      </c>
    </row>
    <row r="99" spans="1:7" x14ac:dyDescent="0.25">
      <c r="A99" s="2" t="s">
        <v>113</v>
      </c>
      <c r="B99" s="5" t="s">
        <v>74</v>
      </c>
      <c r="C99" s="6" t="s">
        <v>75</v>
      </c>
      <c r="D99" s="7">
        <v>537</v>
      </c>
      <c r="E99" s="9">
        <v>322200</v>
      </c>
      <c r="F99" s="9">
        <v>107400</v>
      </c>
      <c r="G99" s="9">
        <f t="shared" si="1"/>
        <v>429600</v>
      </c>
    </row>
    <row r="100" spans="1:7" x14ac:dyDescent="0.25">
      <c r="A100" s="2" t="s">
        <v>114</v>
      </c>
      <c r="B100" s="5" t="s">
        <v>74</v>
      </c>
      <c r="C100" s="6" t="s">
        <v>75</v>
      </c>
      <c r="D100" s="7">
        <v>303</v>
      </c>
      <c r="E100" s="9">
        <v>182400</v>
      </c>
      <c r="F100" s="9">
        <v>60800</v>
      </c>
      <c r="G100" s="9">
        <f t="shared" si="1"/>
        <v>243200</v>
      </c>
    </row>
    <row r="101" spans="1:7" x14ac:dyDescent="0.25">
      <c r="A101" s="2" t="s">
        <v>115</v>
      </c>
      <c r="B101" s="5" t="s">
        <v>74</v>
      </c>
      <c r="C101" s="6" t="s">
        <v>75</v>
      </c>
      <c r="D101" s="7">
        <v>362</v>
      </c>
      <c r="E101" s="9">
        <v>219000</v>
      </c>
      <c r="F101" s="9">
        <v>73000</v>
      </c>
      <c r="G101" s="9">
        <f t="shared" si="1"/>
        <v>292000</v>
      </c>
    </row>
    <row r="102" spans="1:7" x14ac:dyDescent="0.25">
      <c r="A102" s="2" t="s">
        <v>116</v>
      </c>
      <c r="B102" s="5" t="s">
        <v>74</v>
      </c>
      <c r="C102" s="6" t="s">
        <v>75</v>
      </c>
      <c r="D102" s="7">
        <v>38</v>
      </c>
      <c r="E102" s="9">
        <v>22800</v>
      </c>
      <c r="F102" s="9">
        <v>7600</v>
      </c>
      <c r="G102" s="9">
        <f t="shared" si="1"/>
        <v>30400</v>
      </c>
    </row>
    <row r="103" spans="1:7" x14ac:dyDescent="0.25">
      <c r="A103" s="2" t="s">
        <v>117</v>
      </c>
      <c r="B103" s="5" t="s">
        <v>74</v>
      </c>
      <c r="C103" s="6" t="s">
        <v>75</v>
      </c>
      <c r="D103" s="7">
        <v>399</v>
      </c>
      <c r="E103" s="9">
        <v>240600</v>
      </c>
      <c r="F103" s="9">
        <v>80200</v>
      </c>
      <c r="G103" s="9">
        <f t="shared" si="1"/>
        <v>320800</v>
      </c>
    </row>
    <row r="104" spans="1:7" x14ac:dyDescent="0.25">
      <c r="A104" s="2" t="s">
        <v>118</v>
      </c>
      <c r="B104" s="5" t="s">
        <v>74</v>
      </c>
      <c r="C104" s="6" t="s">
        <v>75</v>
      </c>
      <c r="D104" s="7">
        <v>364</v>
      </c>
      <c r="E104" s="9">
        <v>219000</v>
      </c>
      <c r="F104" s="9">
        <v>73000</v>
      </c>
      <c r="G104" s="9">
        <f t="shared" si="1"/>
        <v>292000</v>
      </c>
    </row>
    <row r="105" spans="1:7" x14ac:dyDescent="0.25">
      <c r="A105" s="2" t="s">
        <v>19</v>
      </c>
      <c r="B105" s="5" t="s">
        <v>74</v>
      </c>
      <c r="C105" s="6" t="s">
        <v>75</v>
      </c>
      <c r="D105" s="7">
        <v>513</v>
      </c>
      <c r="E105" s="9">
        <v>307800</v>
      </c>
      <c r="F105" s="9">
        <v>102600</v>
      </c>
      <c r="G105" s="9">
        <f t="shared" si="1"/>
        <v>410400</v>
      </c>
    </row>
    <row r="106" spans="1:7" x14ac:dyDescent="0.25">
      <c r="A106" s="2" t="s">
        <v>13</v>
      </c>
      <c r="B106" s="5" t="s">
        <v>74</v>
      </c>
      <c r="C106" s="6" t="s">
        <v>75</v>
      </c>
      <c r="D106" s="7">
        <v>362</v>
      </c>
      <c r="E106" s="9">
        <v>218400</v>
      </c>
      <c r="F106" s="9">
        <v>72800</v>
      </c>
      <c r="G106" s="9">
        <f t="shared" si="1"/>
        <v>291200</v>
      </c>
    </row>
    <row r="107" spans="1:7" x14ac:dyDescent="0.25">
      <c r="A107" s="2" t="s">
        <v>43</v>
      </c>
      <c r="B107" s="5" t="s">
        <v>74</v>
      </c>
      <c r="C107" s="6" t="s">
        <v>75</v>
      </c>
      <c r="D107" s="7">
        <v>567</v>
      </c>
      <c r="E107" s="9">
        <v>340800</v>
      </c>
      <c r="F107" s="9">
        <v>113600</v>
      </c>
      <c r="G107" s="9">
        <f t="shared" si="1"/>
        <v>454400</v>
      </c>
    </row>
    <row r="108" spans="1:7" x14ac:dyDescent="0.25">
      <c r="A108" s="2" t="s">
        <v>57</v>
      </c>
      <c r="B108" s="5" t="s">
        <v>74</v>
      </c>
      <c r="C108" s="6" t="s">
        <v>75</v>
      </c>
      <c r="D108" s="7">
        <v>14</v>
      </c>
      <c r="E108" s="9">
        <v>8400</v>
      </c>
      <c r="F108" s="9">
        <v>2800</v>
      </c>
      <c r="G108" s="9">
        <f t="shared" si="1"/>
        <v>11200</v>
      </c>
    </row>
    <row r="109" spans="1:7" x14ac:dyDescent="0.25">
      <c r="A109" s="2" t="s">
        <v>51</v>
      </c>
      <c r="B109" s="5" t="s">
        <v>74</v>
      </c>
      <c r="C109" s="6" t="s">
        <v>75</v>
      </c>
      <c r="D109" s="7">
        <v>705</v>
      </c>
      <c r="E109" s="9">
        <v>423600</v>
      </c>
      <c r="F109" s="9">
        <v>141200</v>
      </c>
      <c r="G109" s="9">
        <f t="shared" si="1"/>
        <v>564800</v>
      </c>
    </row>
    <row r="110" spans="1:7" x14ac:dyDescent="0.25">
      <c r="A110" s="2" t="s">
        <v>20</v>
      </c>
      <c r="B110" s="5" t="s">
        <v>74</v>
      </c>
      <c r="C110" s="6" t="s">
        <v>75</v>
      </c>
      <c r="D110" s="7">
        <v>331</v>
      </c>
      <c r="E110" s="9">
        <v>198600</v>
      </c>
      <c r="F110" s="9">
        <v>66200</v>
      </c>
      <c r="G110" s="9">
        <f t="shared" si="1"/>
        <v>264800</v>
      </c>
    </row>
    <row r="111" spans="1:7" x14ac:dyDescent="0.25">
      <c r="A111" s="2" t="s">
        <v>119</v>
      </c>
      <c r="B111" s="5" t="s">
        <v>74</v>
      </c>
      <c r="C111" s="6" t="s">
        <v>75</v>
      </c>
      <c r="D111" s="7">
        <v>268</v>
      </c>
      <c r="E111" s="9">
        <v>160800</v>
      </c>
      <c r="F111" s="9">
        <v>53600</v>
      </c>
      <c r="G111" s="9">
        <f t="shared" si="1"/>
        <v>214400</v>
      </c>
    </row>
    <row r="112" spans="1:7" x14ac:dyDescent="0.25">
      <c r="A112" s="2" t="s">
        <v>58</v>
      </c>
      <c r="B112" s="5" t="s">
        <v>74</v>
      </c>
      <c r="C112" s="6" t="s">
        <v>75</v>
      </c>
      <c r="D112" s="7">
        <v>50</v>
      </c>
      <c r="E112" s="9">
        <v>30000</v>
      </c>
      <c r="F112" s="9">
        <v>10000</v>
      </c>
      <c r="G112" s="9">
        <f t="shared" si="1"/>
        <v>40000</v>
      </c>
    </row>
    <row r="113" spans="1:7" x14ac:dyDescent="0.25">
      <c r="A113" s="2" t="s">
        <v>120</v>
      </c>
      <c r="B113" s="5" t="s">
        <v>74</v>
      </c>
      <c r="C113" s="6" t="s">
        <v>75</v>
      </c>
      <c r="D113" s="7">
        <v>142</v>
      </c>
      <c r="E113" s="9">
        <v>85800</v>
      </c>
      <c r="F113" s="9">
        <v>28600</v>
      </c>
      <c r="G113" s="9">
        <f t="shared" si="1"/>
        <v>114400</v>
      </c>
    </row>
    <row r="114" spans="1:7" x14ac:dyDescent="0.25">
      <c r="A114" s="2" t="s">
        <v>121</v>
      </c>
      <c r="B114" s="5" t="s">
        <v>74</v>
      </c>
      <c r="C114" s="6" t="s">
        <v>75</v>
      </c>
      <c r="D114" s="7">
        <v>35</v>
      </c>
      <c r="E114" s="9">
        <v>21600</v>
      </c>
      <c r="F114" s="9">
        <v>7200</v>
      </c>
      <c r="G114" s="9">
        <f t="shared" si="1"/>
        <v>28800</v>
      </c>
    </row>
    <row r="115" spans="1:7" x14ac:dyDescent="0.25">
      <c r="A115" s="2" t="s">
        <v>22</v>
      </c>
      <c r="B115" s="5" t="s">
        <v>74</v>
      </c>
      <c r="C115" s="6" t="s">
        <v>75</v>
      </c>
      <c r="D115" s="7">
        <v>360</v>
      </c>
      <c r="E115" s="9">
        <v>216600</v>
      </c>
      <c r="F115" s="9">
        <v>72200</v>
      </c>
      <c r="G115" s="9">
        <f t="shared" si="1"/>
        <v>288800</v>
      </c>
    </row>
    <row r="116" spans="1:7" x14ac:dyDescent="0.25">
      <c r="A116" s="2" t="s">
        <v>10</v>
      </c>
      <c r="B116" s="5" t="s">
        <v>74</v>
      </c>
      <c r="C116" s="6" t="s">
        <v>75</v>
      </c>
      <c r="D116" s="7">
        <v>278</v>
      </c>
      <c r="E116" s="9">
        <v>168000</v>
      </c>
      <c r="F116" s="9">
        <v>56000</v>
      </c>
      <c r="G116" s="9">
        <f t="shared" si="1"/>
        <v>224000</v>
      </c>
    </row>
    <row r="117" spans="1:7" x14ac:dyDescent="0.25">
      <c r="A117" s="2" t="s">
        <v>50</v>
      </c>
      <c r="B117" s="5" t="s">
        <v>74</v>
      </c>
      <c r="C117" s="6" t="s">
        <v>75</v>
      </c>
      <c r="D117" s="7">
        <v>495</v>
      </c>
      <c r="E117" s="9">
        <v>297000</v>
      </c>
      <c r="F117" s="9">
        <v>99000</v>
      </c>
      <c r="G117" s="9">
        <f t="shared" si="1"/>
        <v>396000</v>
      </c>
    </row>
    <row r="118" spans="1:7" x14ac:dyDescent="0.25">
      <c r="A118" s="2" t="s">
        <v>122</v>
      </c>
      <c r="B118" s="5" t="s">
        <v>74</v>
      </c>
      <c r="C118" s="6" t="s">
        <v>75</v>
      </c>
      <c r="D118" s="7">
        <v>46</v>
      </c>
      <c r="E118" s="9">
        <v>27600</v>
      </c>
      <c r="F118" s="9">
        <v>9200</v>
      </c>
      <c r="G118" s="9">
        <f t="shared" si="1"/>
        <v>36800</v>
      </c>
    </row>
    <row r="119" spans="1:7" x14ac:dyDescent="0.25">
      <c r="A119" s="2" t="s">
        <v>123</v>
      </c>
      <c r="B119" s="5" t="s">
        <v>74</v>
      </c>
      <c r="C119" s="6" t="s">
        <v>75</v>
      </c>
      <c r="D119" s="7">
        <v>817</v>
      </c>
      <c r="E119" s="9">
        <v>490800</v>
      </c>
      <c r="F119" s="9">
        <v>163600</v>
      </c>
      <c r="G119" s="9">
        <f t="shared" si="1"/>
        <v>654400</v>
      </c>
    </row>
    <row r="120" spans="1:7" x14ac:dyDescent="0.25">
      <c r="A120" s="2" t="s">
        <v>23</v>
      </c>
      <c r="B120" s="5" t="s">
        <v>74</v>
      </c>
      <c r="C120" s="6" t="s">
        <v>75</v>
      </c>
      <c r="D120" s="7">
        <v>351</v>
      </c>
      <c r="E120" s="9">
        <v>210600</v>
      </c>
      <c r="F120" s="9">
        <v>70200</v>
      </c>
      <c r="G120" s="9">
        <f t="shared" si="1"/>
        <v>280800</v>
      </c>
    </row>
    <row r="121" spans="1:7" x14ac:dyDescent="0.25">
      <c r="A121" s="2" t="s">
        <v>24</v>
      </c>
      <c r="B121" s="5" t="s">
        <v>74</v>
      </c>
      <c r="C121" s="6" t="s">
        <v>75</v>
      </c>
      <c r="D121" s="7">
        <v>168</v>
      </c>
      <c r="E121" s="9">
        <v>101400</v>
      </c>
      <c r="F121" s="9">
        <v>33800</v>
      </c>
      <c r="G121" s="9">
        <f t="shared" si="1"/>
        <v>135200</v>
      </c>
    </row>
    <row r="122" spans="1:7" x14ac:dyDescent="0.25">
      <c r="A122" s="2" t="s">
        <v>124</v>
      </c>
      <c r="B122" s="5" t="s">
        <v>74</v>
      </c>
      <c r="C122" s="6" t="s">
        <v>75</v>
      </c>
      <c r="D122" s="7">
        <v>276</v>
      </c>
      <c r="E122" s="9">
        <v>165600</v>
      </c>
      <c r="F122" s="9">
        <v>55200</v>
      </c>
      <c r="G122" s="9">
        <f t="shared" si="1"/>
        <v>220800</v>
      </c>
    </row>
    <row r="123" spans="1:7" x14ac:dyDescent="0.25">
      <c r="A123" s="2" t="s">
        <v>59</v>
      </c>
      <c r="B123" s="5" t="s">
        <v>74</v>
      </c>
      <c r="C123" s="6" t="s">
        <v>75</v>
      </c>
      <c r="D123" s="7">
        <v>2</v>
      </c>
      <c r="E123" s="9">
        <v>1200</v>
      </c>
      <c r="F123" s="9">
        <v>400</v>
      </c>
      <c r="G123" s="9">
        <f t="shared" si="1"/>
        <v>1600</v>
      </c>
    </row>
    <row r="124" spans="1:7" x14ac:dyDescent="0.25">
      <c r="A124" s="2" t="s">
        <v>125</v>
      </c>
      <c r="B124" s="5" t="s">
        <v>74</v>
      </c>
      <c r="C124" s="6" t="s">
        <v>75</v>
      </c>
      <c r="D124" s="7">
        <v>378</v>
      </c>
      <c r="E124" s="9">
        <v>227400</v>
      </c>
      <c r="F124" s="9">
        <v>75800</v>
      </c>
      <c r="G124" s="9">
        <f t="shared" si="1"/>
        <v>303200</v>
      </c>
    </row>
    <row r="125" spans="1:7" x14ac:dyDescent="0.25">
      <c r="A125" s="2" t="s">
        <v>25</v>
      </c>
      <c r="B125" s="5" t="s">
        <v>74</v>
      </c>
      <c r="C125" s="6" t="s">
        <v>75</v>
      </c>
      <c r="D125" s="7">
        <v>345</v>
      </c>
      <c r="E125" s="9">
        <v>208200</v>
      </c>
      <c r="F125" s="9">
        <v>69400</v>
      </c>
      <c r="G125" s="9">
        <f t="shared" si="1"/>
        <v>277600</v>
      </c>
    </row>
    <row r="126" spans="1:7" x14ac:dyDescent="0.25">
      <c r="A126" s="2" t="s">
        <v>126</v>
      </c>
      <c r="B126" s="5" t="s">
        <v>74</v>
      </c>
      <c r="C126" s="6" t="s">
        <v>75</v>
      </c>
      <c r="D126" s="7">
        <v>240</v>
      </c>
      <c r="E126" s="9">
        <v>144000</v>
      </c>
      <c r="F126" s="9">
        <v>48000</v>
      </c>
      <c r="G126" s="9">
        <f t="shared" si="1"/>
        <v>192000</v>
      </c>
    </row>
    <row r="127" spans="1:7" x14ac:dyDescent="0.25">
      <c r="A127" s="2" t="s">
        <v>39</v>
      </c>
      <c r="B127" s="5" t="s">
        <v>74</v>
      </c>
      <c r="C127" s="6" t="s">
        <v>75</v>
      </c>
      <c r="D127" s="7">
        <v>202</v>
      </c>
      <c r="E127" s="9">
        <v>121200</v>
      </c>
      <c r="F127" s="9">
        <v>40400</v>
      </c>
      <c r="G127" s="9">
        <f t="shared" si="1"/>
        <v>161600</v>
      </c>
    </row>
    <row r="128" spans="1:7" x14ac:dyDescent="0.25">
      <c r="A128" s="2" t="s">
        <v>45</v>
      </c>
      <c r="B128" s="5" t="s">
        <v>74</v>
      </c>
      <c r="C128" s="6" t="s">
        <v>75</v>
      </c>
      <c r="D128" s="7">
        <v>608</v>
      </c>
      <c r="E128" s="9">
        <v>365400</v>
      </c>
      <c r="F128" s="9">
        <v>121800</v>
      </c>
      <c r="G128" s="9">
        <f t="shared" si="1"/>
        <v>487200</v>
      </c>
    </row>
    <row r="129" spans="1:7" x14ac:dyDescent="0.25">
      <c r="A129" s="2" t="s">
        <v>26</v>
      </c>
      <c r="B129" s="5" t="s">
        <v>74</v>
      </c>
      <c r="C129" s="6" t="s">
        <v>75</v>
      </c>
      <c r="D129" s="7">
        <v>157</v>
      </c>
      <c r="E129" s="9">
        <v>94200</v>
      </c>
      <c r="F129" s="9">
        <v>31400</v>
      </c>
      <c r="G129" s="9">
        <f t="shared" si="1"/>
        <v>125600</v>
      </c>
    </row>
    <row r="130" spans="1:7" x14ac:dyDescent="0.25">
      <c r="A130" s="2" t="s">
        <v>127</v>
      </c>
      <c r="B130" s="5" t="s">
        <v>74</v>
      </c>
      <c r="C130" s="6" t="s">
        <v>75</v>
      </c>
      <c r="D130" s="7">
        <v>136</v>
      </c>
      <c r="E130" s="9">
        <v>81600</v>
      </c>
      <c r="F130" s="9">
        <v>27200</v>
      </c>
      <c r="G130" s="9">
        <f t="shared" ref="G130:G193" si="2">E130+F130</f>
        <v>108800</v>
      </c>
    </row>
    <row r="131" spans="1:7" x14ac:dyDescent="0.25">
      <c r="A131" s="2" t="s">
        <v>60</v>
      </c>
      <c r="B131" s="5" t="s">
        <v>74</v>
      </c>
      <c r="C131" s="6" t="s">
        <v>75</v>
      </c>
      <c r="D131" s="7">
        <v>6</v>
      </c>
      <c r="E131" s="9">
        <v>3600</v>
      </c>
      <c r="F131" s="9">
        <v>1200</v>
      </c>
      <c r="G131" s="9">
        <f t="shared" si="2"/>
        <v>4800</v>
      </c>
    </row>
    <row r="132" spans="1:7" x14ac:dyDescent="0.25">
      <c r="A132" s="2" t="s">
        <v>128</v>
      </c>
      <c r="B132" s="5" t="s">
        <v>74</v>
      </c>
      <c r="C132" s="6" t="s">
        <v>75</v>
      </c>
      <c r="D132" s="7">
        <v>116</v>
      </c>
      <c r="E132" s="9">
        <v>69600</v>
      </c>
      <c r="F132" s="9">
        <v>23200</v>
      </c>
      <c r="G132" s="9">
        <f t="shared" si="2"/>
        <v>92800</v>
      </c>
    </row>
    <row r="133" spans="1:7" x14ac:dyDescent="0.25">
      <c r="A133" s="2" t="s">
        <v>27</v>
      </c>
      <c r="B133" s="5" t="s">
        <v>74</v>
      </c>
      <c r="C133" s="6" t="s">
        <v>75</v>
      </c>
      <c r="D133" s="7">
        <v>324</v>
      </c>
      <c r="E133" s="9">
        <v>194400</v>
      </c>
      <c r="F133" s="9">
        <v>64800</v>
      </c>
      <c r="G133" s="9">
        <f t="shared" si="2"/>
        <v>259200</v>
      </c>
    </row>
    <row r="134" spans="1:7" x14ac:dyDescent="0.25">
      <c r="A134" s="2" t="s">
        <v>12</v>
      </c>
      <c r="B134" s="5" t="s">
        <v>74</v>
      </c>
      <c r="C134" s="6" t="s">
        <v>75</v>
      </c>
      <c r="D134" s="7">
        <v>31</v>
      </c>
      <c r="E134" s="9">
        <v>18600</v>
      </c>
      <c r="F134" s="9">
        <v>6200</v>
      </c>
      <c r="G134" s="9">
        <f t="shared" si="2"/>
        <v>24800</v>
      </c>
    </row>
    <row r="135" spans="1:7" x14ac:dyDescent="0.25">
      <c r="A135" s="2" t="s">
        <v>129</v>
      </c>
      <c r="B135" s="5" t="s">
        <v>74</v>
      </c>
      <c r="C135" s="6" t="s">
        <v>75</v>
      </c>
      <c r="D135" s="7">
        <v>30</v>
      </c>
      <c r="E135" s="9">
        <v>18000</v>
      </c>
      <c r="F135" s="9">
        <v>6000</v>
      </c>
      <c r="G135" s="9">
        <f t="shared" si="2"/>
        <v>24000</v>
      </c>
    </row>
    <row r="136" spans="1:7" x14ac:dyDescent="0.25">
      <c r="A136" s="2" t="s">
        <v>46</v>
      </c>
      <c r="B136" s="5" t="s">
        <v>74</v>
      </c>
      <c r="C136" s="6" t="s">
        <v>75</v>
      </c>
      <c r="D136" s="7">
        <v>217</v>
      </c>
      <c r="E136" s="9">
        <v>130200</v>
      </c>
      <c r="F136" s="9">
        <v>43400</v>
      </c>
      <c r="G136" s="9">
        <f t="shared" si="2"/>
        <v>173600</v>
      </c>
    </row>
    <row r="137" spans="1:7" x14ac:dyDescent="0.25">
      <c r="A137" s="2" t="s">
        <v>130</v>
      </c>
      <c r="B137" s="5" t="s">
        <v>74</v>
      </c>
      <c r="C137" s="6" t="s">
        <v>75</v>
      </c>
      <c r="D137" s="7">
        <v>9</v>
      </c>
      <c r="E137" s="9">
        <v>5400</v>
      </c>
      <c r="F137" s="9">
        <v>1800</v>
      </c>
      <c r="G137" s="9">
        <f t="shared" si="2"/>
        <v>7200</v>
      </c>
    </row>
    <row r="138" spans="1:7" x14ac:dyDescent="0.25">
      <c r="A138" s="2" t="s">
        <v>131</v>
      </c>
      <c r="B138" s="5" t="s">
        <v>74</v>
      </c>
      <c r="C138" s="6" t="s">
        <v>75</v>
      </c>
      <c r="D138" s="7">
        <v>113</v>
      </c>
      <c r="E138" s="9">
        <v>67800</v>
      </c>
      <c r="F138" s="9">
        <v>22600</v>
      </c>
      <c r="G138" s="9">
        <f t="shared" si="2"/>
        <v>90400</v>
      </c>
    </row>
    <row r="139" spans="1:7" x14ac:dyDescent="0.25">
      <c r="A139" s="2" t="s">
        <v>132</v>
      </c>
      <c r="B139" s="5" t="s">
        <v>74</v>
      </c>
      <c r="C139" s="6" t="s">
        <v>75</v>
      </c>
      <c r="D139" s="7">
        <v>33</v>
      </c>
      <c r="E139" s="9">
        <v>19800</v>
      </c>
      <c r="F139" s="9">
        <v>6600</v>
      </c>
      <c r="G139" s="9">
        <f t="shared" si="2"/>
        <v>26400</v>
      </c>
    </row>
    <row r="140" spans="1:7" x14ac:dyDescent="0.25">
      <c r="A140" s="2" t="s">
        <v>133</v>
      </c>
      <c r="B140" s="5" t="s">
        <v>74</v>
      </c>
      <c r="C140" s="6" t="s">
        <v>75</v>
      </c>
      <c r="D140" s="7">
        <v>267</v>
      </c>
      <c r="E140" s="9">
        <v>161400</v>
      </c>
      <c r="F140" s="9">
        <v>53800</v>
      </c>
      <c r="G140" s="9">
        <f t="shared" si="2"/>
        <v>215200</v>
      </c>
    </row>
    <row r="141" spans="1:7" x14ac:dyDescent="0.25">
      <c r="A141" s="2" t="s">
        <v>134</v>
      </c>
      <c r="B141" s="5" t="s">
        <v>74</v>
      </c>
      <c r="C141" s="6" t="s">
        <v>75</v>
      </c>
      <c r="D141" s="7">
        <v>345</v>
      </c>
      <c r="E141" s="9">
        <v>207000</v>
      </c>
      <c r="F141" s="9">
        <v>69000</v>
      </c>
      <c r="G141" s="9">
        <f t="shared" si="2"/>
        <v>276000</v>
      </c>
    </row>
    <row r="142" spans="1:7" x14ac:dyDescent="0.25">
      <c r="A142" s="2" t="s">
        <v>44</v>
      </c>
      <c r="B142" s="5" t="s">
        <v>74</v>
      </c>
      <c r="C142" s="6" t="s">
        <v>75</v>
      </c>
      <c r="D142" s="7">
        <v>86</v>
      </c>
      <c r="E142" s="9">
        <v>51600</v>
      </c>
      <c r="F142" s="9">
        <v>17200</v>
      </c>
      <c r="G142" s="9">
        <f t="shared" si="2"/>
        <v>68800</v>
      </c>
    </row>
    <row r="143" spans="1:7" x14ac:dyDescent="0.25">
      <c r="A143" s="2" t="s">
        <v>6</v>
      </c>
      <c r="B143" s="5" t="s">
        <v>74</v>
      </c>
      <c r="C143" s="6" t="s">
        <v>75</v>
      </c>
      <c r="D143" s="7">
        <v>191</v>
      </c>
      <c r="E143" s="9">
        <v>114600</v>
      </c>
      <c r="F143" s="9">
        <v>38200</v>
      </c>
      <c r="G143" s="9">
        <f t="shared" si="2"/>
        <v>152800</v>
      </c>
    </row>
    <row r="144" spans="1:7" x14ac:dyDescent="0.25">
      <c r="A144" s="2" t="s">
        <v>135</v>
      </c>
      <c r="B144" s="5" t="s">
        <v>74</v>
      </c>
      <c r="C144" s="6" t="s">
        <v>75</v>
      </c>
      <c r="D144" s="7">
        <v>847</v>
      </c>
      <c r="E144" s="9">
        <v>508200</v>
      </c>
      <c r="F144" s="9">
        <v>169400</v>
      </c>
      <c r="G144" s="9">
        <f t="shared" si="2"/>
        <v>677600</v>
      </c>
    </row>
    <row r="145" spans="1:7" x14ac:dyDescent="0.25">
      <c r="A145" s="2" t="s">
        <v>29</v>
      </c>
      <c r="B145" s="5" t="s">
        <v>74</v>
      </c>
      <c r="C145" s="6" t="s">
        <v>75</v>
      </c>
      <c r="D145" s="7">
        <v>809</v>
      </c>
      <c r="E145" s="9">
        <v>485400</v>
      </c>
      <c r="F145" s="9">
        <v>161800</v>
      </c>
      <c r="G145" s="9">
        <f t="shared" si="2"/>
        <v>647200</v>
      </c>
    </row>
    <row r="146" spans="1:7" x14ac:dyDescent="0.25">
      <c r="A146" s="2" t="s">
        <v>30</v>
      </c>
      <c r="B146" s="5" t="s">
        <v>74</v>
      </c>
      <c r="C146" s="6" t="s">
        <v>75</v>
      </c>
      <c r="D146" s="7">
        <v>215</v>
      </c>
      <c r="E146" s="9">
        <v>129000</v>
      </c>
      <c r="F146" s="9">
        <v>43000</v>
      </c>
      <c r="G146" s="9">
        <f t="shared" si="2"/>
        <v>172000</v>
      </c>
    </row>
    <row r="147" spans="1:7" x14ac:dyDescent="0.25">
      <c r="A147" s="2" t="s">
        <v>136</v>
      </c>
      <c r="B147" s="5" t="s">
        <v>74</v>
      </c>
      <c r="C147" s="6" t="s">
        <v>75</v>
      </c>
      <c r="D147" s="7">
        <v>74</v>
      </c>
      <c r="E147" s="9">
        <v>44400</v>
      </c>
      <c r="F147" s="9">
        <v>14800</v>
      </c>
      <c r="G147" s="9">
        <f t="shared" si="2"/>
        <v>59200</v>
      </c>
    </row>
    <row r="148" spans="1:7" x14ac:dyDescent="0.25">
      <c r="A148" s="2" t="s">
        <v>31</v>
      </c>
      <c r="B148" s="5" t="s">
        <v>74</v>
      </c>
      <c r="C148" s="6" t="s">
        <v>75</v>
      </c>
      <c r="D148" s="7">
        <v>283</v>
      </c>
      <c r="E148" s="9">
        <v>170400</v>
      </c>
      <c r="F148" s="9">
        <v>56800</v>
      </c>
      <c r="G148" s="9">
        <f t="shared" si="2"/>
        <v>227200</v>
      </c>
    </row>
    <row r="149" spans="1:7" x14ac:dyDescent="0.25">
      <c r="A149" s="2" t="s">
        <v>137</v>
      </c>
      <c r="B149" s="5" t="s">
        <v>74</v>
      </c>
      <c r="C149" s="6" t="s">
        <v>75</v>
      </c>
      <c r="D149" s="7">
        <v>1284</v>
      </c>
      <c r="E149" s="9">
        <v>771000</v>
      </c>
      <c r="F149" s="9">
        <v>257000</v>
      </c>
      <c r="G149" s="9">
        <f t="shared" si="2"/>
        <v>1028000</v>
      </c>
    </row>
    <row r="150" spans="1:7" x14ac:dyDescent="0.25">
      <c r="A150" s="2" t="s">
        <v>40</v>
      </c>
      <c r="B150" s="5" t="s">
        <v>74</v>
      </c>
      <c r="C150" s="6" t="s">
        <v>75</v>
      </c>
      <c r="D150" s="7">
        <v>63</v>
      </c>
      <c r="E150" s="9">
        <v>38400</v>
      </c>
      <c r="F150" s="9">
        <v>12800</v>
      </c>
      <c r="G150" s="9">
        <f t="shared" si="2"/>
        <v>51200</v>
      </c>
    </row>
    <row r="151" spans="1:7" x14ac:dyDescent="0.25">
      <c r="A151" s="2" t="s">
        <v>138</v>
      </c>
      <c r="B151" s="5" t="s">
        <v>74</v>
      </c>
      <c r="C151" s="6" t="s">
        <v>75</v>
      </c>
      <c r="D151" s="7">
        <v>106</v>
      </c>
      <c r="E151" s="9">
        <v>63600</v>
      </c>
      <c r="F151" s="9">
        <v>21200</v>
      </c>
      <c r="G151" s="9">
        <f t="shared" si="2"/>
        <v>84800</v>
      </c>
    </row>
    <row r="152" spans="1:7" x14ac:dyDescent="0.25">
      <c r="A152" s="2" t="s">
        <v>139</v>
      </c>
      <c r="B152" s="5" t="s">
        <v>74</v>
      </c>
      <c r="C152" s="6" t="s">
        <v>75</v>
      </c>
      <c r="D152" s="7">
        <v>479</v>
      </c>
      <c r="E152" s="9">
        <v>288600</v>
      </c>
      <c r="F152" s="9">
        <v>96200</v>
      </c>
      <c r="G152" s="9">
        <f t="shared" si="2"/>
        <v>384800</v>
      </c>
    </row>
    <row r="153" spans="1:7" x14ac:dyDescent="0.25">
      <c r="A153" s="2" t="s">
        <v>36</v>
      </c>
      <c r="B153" s="5" t="s">
        <v>74</v>
      </c>
      <c r="C153" s="6" t="s">
        <v>75</v>
      </c>
      <c r="D153" s="7">
        <v>56</v>
      </c>
      <c r="E153" s="9">
        <v>33600</v>
      </c>
      <c r="F153" s="9">
        <v>11200</v>
      </c>
      <c r="G153" s="9">
        <f t="shared" si="2"/>
        <v>44800</v>
      </c>
    </row>
    <row r="154" spans="1:7" x14ac:dyDescent="0.25">
      <c r="A154" s="2" t="s">
        <v>140</v>
      </c>
      <c r="B154" s="5" t="s">
        <v>74</v>
      </c>
      <c r="C154" s="6" t="s">
        <v>75</v>
      </c>
      <c r="D154" s="7">
        <v>8</v>
      </c>
      <c r="E154" s="9">
        <v>4800</v>
      </c>
      <c r="F154" s="9">
        <v>1600</v>
      </c>
      <c r="G154" s="9">
        <f t="shared" si="2"/>
        <v>6400</v>
      </c>
    </row>
    <row r="155" spans="1:7" x14ac:dyDescent="0.25">
      <c r="A155" s="2" t="s">
        <v>32</v>
      </c>
      <c r="B155" s="5" t="s">
        <v>74</v>
      </c>
      <c r="C155" s="6" t="s">
        <v>75</v>
      </c>
      <c r="D155" s="7">
        <v>1566</v>
      </c>
      <c r="E155" s="9">
        <v>939600</v>
      </c>
      <c r="F155" s="9">
        <v>313200</v>
      </c>
      <c r="G155" s="9">
        <f t="shared" si="2"/>
        <v>1252800</v>
      </c>
    </row>
    <row r="156" spans="1:7" x14ac:dyDescent="0.25">
      <c r="A156" s="2" t="s">
        <v>141</v>
      </c>
      <c r="B156" s="5" t="s">
        <v>74</v>
      </c>
      <c r="C156" s="6" t="s">
        <v>75</v>
      </c>
      <c r="D156" s="7">
        <v>210</v>
      </c>
      <c r="E156" s="9">
        <v>127200</v>
      </c>
      <c r="F156" s="9">
        <v>42400</v>
      </c>
      <c r="G156" s="9">
        <f t="shared" si="2"/>
        <v>169600</v>
      </c>
    </row>
    <row r="157" spans="1:7" x14ac:dyDescent="0.25">
      <c r="A157" s="2" t="s">
        <v>33</v>
      </c>
      <c r="B157" s="5" t="s">
        <v>74</v>
      </c>
      <c r="C157" s="6" t="s">
        <v>75</v>
      </c>
      <c r="D157" s="7">
        <v>397</v>
      </c>
      <c r="E157" s="9">
        <v>239400</v>
      </c>
      <c r="F157" s="9">
        <v>79800</v>
      </c>
      <c r="G157" s="9">
        <f t="shared" si="2"/>
        <v>319200</v>
      </c>
    </row>
    <row r="158" spans="1:7" x14ac:dyDescent="0.25">
      <c r="A158" s="2" t="s">
        <v>34</v>
      </c>
      <c r="B158" s="5" t="s">
        <v>74</v>
      </c>
      <c r="C158" s="6" t="s">
        <v>75</v>
      </c>
      <c r="D158" s="7">
        <v>109</v>
      </c>
      <c r="E158" s="9">
        <v>65400</v>
      </c>
      <c r="F158" s="9">
        <v>21800</v>
      </c>
      <c r="G158" s="9">
        <f t="shared" si="2"/>
        <v>87200</v>
      </c>
    </row>
    <row r="159" spans="1:7" x14ac:dyDescent="0.25">
      <c r="A159" s="2" t="s">
        <v>142</v>
      </c>
      <c r="B159" s="5" t="s">
        <v>74</v>
      </c>
      <c r="C159" s="6" t="s">
        <v>75</v>
      </c>
      <c r="D159" s="7">
        <v>7</v>
      </c>
      <c r="E159" s="9">
        <v>4200</v>
      </c>
      <c r="F159" s="9">
        <v>1400</v>
      </c>
      <c r="G159" s="9">
        <f t="shared" si="2"/>
        <v>5600</v>
      </c>
    </row>
    <row r="160" spans="1:7" x14ac:dyDescent="0.25">
      <c r="A160" s="2" t="s">
        <v>35</v>
      </c>
      <c r="B160" s="5" t="s">
        <v>74</v>
      </c>
      <c r="C160" s="6" t="s">
        <v>75</v>
      </c>
      <c r="D160" s="7">
        <v>249</v>
      </c>
      <c r="E160" s="9">
        <v>149400</v>
      </c>
      <c r="F160" s="9">
        <v>49800</v>
      </c>
      <c r="G160" s="9">
        <f t="shared" si="2"/>
        <v>199200</v>
      </c>
    </row>
    <row r="161" spans="1:7" x14ac:dyDescent="0.25">
      <c r="A161" s="2" t="s">
        <v>49</v>
      </c>
      <c r="B161" s="5" t="s">
        <v>74</v>
      </c>
      <c r="C161" s="6" t="s">
        <v>75</v>
      </c>
      <c r="D161" s="7">
        <v>448</v>
      </c>
      <c r="E161" s="9">
        <v>268800</v>
      </c>
      <c r="F161" s="9">
        <v>89600</v>
      </c>
      <c r="G161" s="9">
        <f t="shared" si="2"/>
        <v>358400</v>
      </c>
    </row>
    <row r="162" spans="1:7" x14ac:dyDescent="0.25">
      <c r="A162" s="2" t="s">
        <v>41</v>
      </c>
      <c r="B162" s="5" t="s">
        <v>74</v>
      </c>
      <c r="C162" s="6" t="s">
        <v>75</v>
      </c>
      <c r="D162" s="7">
        <v>16</v>
      </c>
      <c r="E162" s="9">
        <v>9600</v>
      </c>
      <c r="F162" s="9">
        <v>3200</v>
      </c>
      <c r="G162" s="9">
        <f t="shared" si="2"/>
        <v>12800</v>
      </c>
    </row>
    <row r="163" spans="1:7" x14ac:dyDescent="0.25">
      <c r="A163" s="2" t="s">
        <v>143</v>
      </c>
      <c r="B163" s="5" t="s">
        <v>74</v>
      </c>
      <c r="C163" s="6" t="s">
        <v>75</v>
      </c>
      <c r="D163" s="7">
        <v>148</v>
      </c>
      <c r="E163" s="9">
        <v>88800</v>
      </c>
      <c r="F163" s="9">
        <v>29600</v>
      </c>
      <c r="G163" s="9">
        <f t="shared" si="2"/>
        <v>118400</v>
      </c>
    </row>
    <row r="164" spans="1:7" x14ac:dyDescent="0.25">
      <c r="A164" s="2" t="s">
        <v>144</v>
      </c>
      <c r="B164" s="5" t="s">
        <v>74</v>
      </c>
      <c r="C164" s="6" t="s">
        <v>75</v>
      </c>
      <c r="D164" s="7">
        <v>3</v>
      </c>
      <c r="E164" s="9">
        <v>1800</v>
      </c>
      <c r="F164" s="9">
        <v>600</v>
      </c>
      <c r="G164" s="9">
        <f t="shared" si="2"/>
        <v>2400</v>
      </c>
    </row>
    <row r="165" spans="1:7" x14ac:dyDescent="0.25">
      <c r="A165" s="2" t="s">
        <v>145</v>
      </c>
      <c r="B165" s="5" t="s">
        <v>74</v>
      </c>
      <c r="C165" s="6" t="s">
        <v>75</v>
      </c>
      <c r="D165" s="7">
        <v>117</v>
      </c>
      <c r="E165" s="9">
        <v>70200</v>
      </c>
      <c r="F165" s="9">
        <v>23400</v>
      </c>
      <c r="G165" s="9">
        <f t="shared" si="2"/>
        <v>93600</v>
      </c>
    </row>
    <row r="166" spans="1:7" x14ac:dyDescent="0.25">
      <c r="A166" s="2" t="s">
        <v>146</v>
      </c>
      <c r="B166" t="s">
        <v>99</v>
      </c>
      <c r="C166" t="s">
        <v>69</v>
      </c>
      <c r="D166" s="7">
        <v>280</v>
      </c>
      <c r="E166" s="9">
        <v>1696603.48</v>
      </c>
      <c r="F166" s="9">
        <v>1775178.98</v>
      </c>
      <c r="G166" s="9">
        <f t="shared" si="2"/>
        <v>3471782.46</v>
      </c>
    </row>
    <row r="167" spans="1:7" x14ac:dyDescent="0.25">
      <c r="A167" s="2" t="s">
        <v>43</v>
      </c>
      <c r="B167" t="s">
        <v>99</v>
      </c>
      <c r="C167" t="s">
        <v>69</v>
      </c>
      <c r="D167" s="7">
        <v>143</v>
      </c>
      <c r="E167" s="9">
        <v>1000857</v>
      </c>
      <c r="F167" s="9">
        <v>1516176.78589005</v>
      </c>
      <c r="G167" s="9">
        <f t="shared" si="2"/>
        <v>2517033.7858900502</v>
      </c>
    </row>
    <row r="168" spans="1:7" x14ac:dyDescent="0.25">
      <c r="A168" s="2" t="s">
        <v>20</v>
      </c>
      <c r="B168" t="s">
        <v>99</v>
      </c>
      <c r="C168" t="s">
        <v>69</v>
      </c>
      <c r="D168" s="7">
        <v>97</v>
      </c>
      <c r="E168" s="9">
        <v>678903</v>
      </c>
      <c r="F168" s="9">
        <v>1192583.2442637</v>
      </c>
      <c r="G168" s="9">
        <f t="shared" si="2"/>
        <v>1871486.2442637</v>
      </c>
    </row>
    <row r="169" spans="1:7" ht="30" x14ac:dyDescent="0.25">
      <c r="A169" s="2" t="s">
        <v>157</v>
      </c>
      <c r="B169" t="s">
        <v>100</v>
      </c>
      <c r="C169" t="s">
        <v>69</v>
      </c>
      <c r="D169" s="7">
        <v>212</v>
      </c>
      <c r="E169" s="9">
        <v>1442246.96</v>
      </c>
      <c r="F169" s="9">
        <v>682740.679999999</v>
      </c>
      <c r="G169" s="9">
        <f t="shared" si="2"/>
        <v>2124987.6399999987</v>
      </c>
    </row>
    <row r="170" spans="1:7" x14ac:dyDescent="0.25">
      <c r="A170" s="2" t="s">
        <v>36</v>
      </c>
      <c r="B170" t="s">
        <v>98</v>
      </c>
      <c r="C170" t="s">
        <v>147</v>
      </c>
      <c r="D170" s="7">
        <v>364</v>
      </c>
      <c r="E170" s="9">
        <v>1847176</v>
      </c>
      <c r="F170" s="9">
        <v>615726</v>
      </c>
      <c r="G170" s="9">
        <f t="shared" si="2"/>
        <v>2462902</v>
      </c>
    </row>
    <row r="171" spans="1:7" x14ac:dyDescent="0.25">
      <c r="A171" s="2" t="s">
        <v>36</v>
      </c>
      <c r="B171" t="s">
        <v>98</v>
      </c>
      <c r="C171" t="s">
        <v>147</v>
      </c>
      <c r="D171" s="7">
        <v>165</v>
      </c>
      <c r="E171" s="9">
        <v>2533394</v>
      </c>
      <c r="F171" s="9">
        <v>281489</v>
      </c>
      <c r="G171" s="9">
        <f t="shared" si="2"/>
        <v>2814883</v>
      </c>
    </row>
    <row r="172" spans="1:7" x14ac:dyDescent="0.25">
      <c r="A172" s="2" t="s">
        <v>44</v>
      </c>
      <c r="B172" t="s">
        <v>2</v>
      </c>
      <c r="C172" t="s">
        <v>67</v>
      </c>
      <c r="D172" s="7">
        <v>531</v>
      </c>
      <c r="E172" s="9">
        <v>1007377</v>
      </c>
      <c r="F172" s="9">
        <v>431733</v>
      </c>
      <c r="G172" s="9">
        <f t="shared" si="2"/>
        <v>1439110</v>
      </c>
    </row>
    <row r="173" spans="1:7" x14ac:dyDescent="0.25">
      <c r="A173" s="2" t="s">
        <v>45</v>
      </c>
      <c r="B173" t="s">
        <v>2</v>
      </c>
      <c r="C173" t="s">
        <v>67</v>
      </c>
      <c r="D173" s="7">
        <v>508</v>
      </c>
      <c r="E173" s="9">
        <v>708494.5</v>
      </c>
      <c r="F173" s="9">
        <v>303640.5</v>
      </c>
      <c r="G173" s="9">
        <f t="shared" si="2"/>
        <v>1012135</v>
      </c>
    </row>
    <row r="174" spans="1:7" x14ac:dyDescent="0.25">
      <c r="A174" s="2" t="s">
        <v>7</v>
      </c>
      <c r="B174" t="s">
        <v>99</v>
      </c>
      <c r="C174" t="s">
        <v>69</v>
      </c>
      <c r="D174" s="7">
        <v>106</v>
      </c>
      <c r="E174" s="9">
        <v>741894</v>
      </c>
      <c r="F174" s="9">
        <v>898787.33879916696</v>
      </c>
      <c r="G174" s="9">
        <f t="shared" si="2"/>
        <v>1640681.338799167</v>
      </c>
    </row>
    <row r="175" spans="1:7" x14ac:dyDescent="0.25">
      <c r="A175" s="2" t="s">
        <v>14</v>
      </c>
      <c r="B175" t="s">
        <v>99</v>
      </c>
      <c r="C175" t="s">
        <v>69</v>
      </c>
      <c r="D175" s="7">
        <v>82</v>
      </c>
      <c r="E175" s="9">
        <v>573918</v>
      </c>
      <c r="F175" s="9">
        <v>1431181.3450488299</v>
      </c>
      <c r="G175" s="9">
        <f t="shared" si="2"/>
        <v>2005099.3450488299</v>
      </c>
    </row>
    <row r="176" spans="1:7" x14ac:dyDescent="0.25">
      <c r="A176" s="2" t="s">
        <v>46</v>
      </c>
      <c r="B176" t="s">
        <v>99</v>
      </c>
      <c r="C176" t="s">
        <v>69</v>
      </c>
      <c r="D176" s="7">
        <v>53</v>
      </c>
      <c r="E176" s="9">
        <v>370947</v>
      </c>
      <c r="F176" s="9">
        <v>492139.87614191702</v>
      </c>
      <c r="G176" s="9">
        <f t="shared" si="2"/>
        <v>863086.87614191696</v>
      </c>
    </row>
    <row r="177" spans="1:7" x14ac:dyDescent="0.25">
      <c r="A177" s="2" t="s">
        <v>47</v>
      </c>
      <c r="B177" t="s">
        <v>99</v>
      </c>
      <c r="C177" t="s">
        <v>69</v>
      </c>
      <c r="D177" s="7">
        <v>282</v>
      </c>
      <c r="E177" s="9">
        <v>1973718</v>
      </c>
      <c r="F177" s="9">
        <v>4483569.1500631897</v>
      </c>
      <c r="G177" s="9">
        <f t="shared" si="2"/>
        <v>6457287.1500631897</v>
      </c>
    </row>
    <row r="178" spans="1:7" x14ac:dyDescent="0.25">
      <c r="A178" s="2" t="s">
        <v>16</v>
      </c>
      <c r="B178" t="s">
        <v>99</v>
      </c>
      <c r="C178" t="s">
        <v>69</v>
      </c>
      <c r="D178" s="7">
        <v>376</v>
      </c>
      <c r="E178" s="9">
        <v>2631624</v>
      </c>
      <c r="F178" s="9">
        <v>5263831.6914079404</v>
      </c>
      <c r="G178" s="9">
        <f t="shared" si="2"/>
        <v>7895455.6914079404</v>
      </c>
    </row>
    <row r="179" spans="1:7" x14ac:dyDescent="0.25">
      <c r="A179" s="2" t="s">
        <v>6</v>
      </c>
      <c r="B179" t="s">
        <v>99</v>
      </c>
      <c r="C179" t="s">
        <v>69</v>
      </c>
      <c r="D179" s="7">
        <v>145</v>
      </c>
      <c r="E179" s="9">
        <v>1014855</v>
      </c>
      <c r="F179" s="9">
        <v>4136301.59317953</v>
      </c>
      <c r="G179" s="9">
        <f t="shared" si="2"/>
        <v>5151156.5931795295</v>
      </c>
    </row>
    <row r="180" spans="1:7" ht="45" x14ac:dyDescent="0.25">
      <c r="A180" s="2" t="s">
        <v>148</v>
      </c>
      <c r="B180" t="s">
        <v>99</v>
      </c>
      <c r="C180" t="s">
        <v>69</v>
      </c>
      <c r="D180" s="7">
        <v>7358</v>
      </c>
      <c r="E180" s="9">
        <v>50840477.270000003</v>
      </c>
      <c r="F180" s="9">
        <v>126897825.81999999</v>
      </c>
      <c r="G180" s="9">
        <f t="shared" si="2"/>
        <v>177738303.09</v>
      </c>
    </row>
    <row r="181" spans="1:7" x14ac:dyDescent="0.25">
      <c r="A181" s="2" t="s">
        <v>29</v>
      </c>
      <c r="B181" t="s">
        <v>99</v>
      </c>
      <c r="C181" t="s">
        <v>69</v>
      </c>
      <c r="D181" s="7">
        <v>404</v>
      </c>
      <c r="E181" s="9">
        <v>2827596</v>
      </c>
      <c r="F181" s="9">
        <v>5034257.5320234299</v>
      </c>
      <c r="G181" s="9">
        <f t="shared" si="2"/>
        <v>7861853.5320234299</v>
      </c>
    </row>
    <row r="182" spans="1:7" x14ac:dyDescent="0.25">
      <c r="A182" s="2" t="s">
        <v>48</v>
      </c>
      <c r="B182" t="s">
        <v>99</v>
      </c>
      <c r="C182" t="s">
        <v>69</v>
      </c>
      <c r="D182" s="7">
        <v>283</v>
      </c>
      <c r="E182" s="9">
        <v>1973718</v>
      </c>
      <c r="F182" s="9">
        <v>6415643.2264943803</v>
      </c>
      <c r="G182" s="9">
        <f t="shared" si="2"/>
        <v>8389361.2264943793</v>
      </c>
    </row>
    <row r="183" spans="1:7" x14ac:dyDescent="0.25">
      <c r="A183" s="2" t="s">
        <v>22</v>
      </c>
      <c r="B183" t="s">
        <v>99</v>
      </c>
      <c r="C183" t="s">
        <v>69</v>
      </c>
      <c r="D183" s="7">
        <v>238</v>
      </c>
      <c r="E183" s="9">
        <v>1665762</v>
      </c>
      <c r="F183" s="9">
        <v>5375150.49862717</v>
      </c>
      <c r="G183" s="9">
        <f t="shared" si="2"/>
        <v>7040912.49862717</v>
      </c>
    </row>
    <row r="184" spans="1:7" x14ac:dyDescent="0.25">
      <c r="A184" s="2" t="s">
        <v>33</v>
      </c>
      <c r="B184" t="s">
        <v>99</v>
      </c>
      <c r="C184" t="s">
        <v>69</v>
      </c>
      <c r="D184" s="7">
        <v>203</v>
      </c>
      <c r="E184" s="9">
        <v>1420797</v>
      </c>
      <c r="F184" s="9">
        <v>3195891.5447288002</v>
      </c>
      <c r="G184" s="9">
        <f t="shared" si="2"/>
        <v>4616688.5447288007</v>
      </c>
    </row>
    <row r="185" spans="1:7" x14ac:dyDescent="0.25">
      <c r="A185" s="2" t="s">
        <v>35</v>
      </c>
      <c r="B185" t="s">
        <v>99</v>
      </c>
      <c r="C185" t="s">
        <v>69</v>
      </c>
      <c r="D185" s="7">
        <v>34</v>
      </c>
      <c r="E185" s="9">
        <v>237966</v>
      </c>
      <c r="F185" s="9">
        <v>407859.57347822899</v>
      </c>
      <c r="G185" s="9">
        <f t="shared" si="2"/>
        <v>645825.57347822899</v>
      </c>
    </row>
    <row r="186" spans="1:7" x14ac:dyDescent="0.25">
      <c r="A186" s="2" t="s">
        <v>49</v>
      </c>
      <c r="B186" t="s">
        <v>99</v>
      </c>
      <c r="C186" t="s">
        <v>69</v>
      </c>
      <c r="D186" s="7">
        <v>324</v>
      </c>
      <c r="E186" s="9">
        <v>2267676</v>
      </c>
      <c r="F186" s="9">
        <v>4227926.0995357502</v>
      </c>
      <c r="G186" s="9">
        <f t="shared" si="2"/>
        <v>6495602.0995357502</v>
      </c>
    </row>
    <row r="187" spans="1:7" x14ac:dyDescent="0.25">
      <c r="A187" s="2" t="s">
        <v>50</v>
      </c>
      <c r="B187" t="s">
        <v>99</v>
      </c>
      <c r="C187" t="s">
        <v>69</v>
      </c>
      <c r="D187" s="7">
        <v>129</v>
      </c>
      <c r="E187" s="9">
        <v>902871</v>
      </c>
      <c r="F187" s="9">
        <v>1852659.4874861699</v>
      </c>
      <c r="G187" s="9">
        <f t="shared" si="2"/>
        <v>2755530.4874861697</v>
      </c>
    </row>
    <row r="188" spans="1:7" x14ac:dyDescent="0.25">
      <c r="A188" s="2" t="s">
        <v>149</v>
      </c>
      <c r="B188" t="s">
        <v>150</v>
      </c>
      <c r="C188" t="s">
        <v>69</v>
      </c>
      <c r="D188" s="7">
        <v>139</v>
      </c>
      <c r="E188" s="9">
        <v>953957</v>
      </c>
      <c r="F188" s="9">
        <v>317985.67</v>
      </c>
      <c r="G188" s="9">
        <f t="shared" si="2"/>
        <v>1271942.67</v>
      </c>
    </row>
    <row r="189" spans="1:7" x14ac:dyDescent="0.25">
      <c r="A189" s="2" t="s">
        <v>51</v>
      </c>
      <c r="B189" t="s">
        <v>151</v>
      </c>
      <c r="C189" t="s">
        <v>69</v>
      </c>
      <c r="D189" s="7">
        <v>201</v>
      </c>
      <c r="E189" s="9">
        <v>454477.5</v>
      </c>
      <c r="F189" s="9">
        <v>151492.5</v>
      </c>
      <c r="G189" s="9">
        <f t="shared" si="2"/>
        <v>605970</v>
      </c>
    </row>
    <row r="190" spans="1:7" x14ac:dyDescent="0.25">
      <c r="A190" s="2" t="s">
        <v>26</v>
      </c>
      <c r="B190" t="s">
        <v>151</v>
      </c>
      <c r="C190" t="s">
        <v>69</v>
      </c>
      <c r="D190" s="7">
        <v>28</v>
      </c>
      <c r="E190" s="9">
        <v>95508</v>
      </c>
      <c r="F190" s="9">
        <v>31836</v>
      </c>
      <c r="G190" s="9">
        <f t="shared" si="2"/>
        <v>127344</v>
      </c>
    </row>
    <row r="191" spans="1:7" x14ac:dyDescent="0.25">
      <c r="A191" s="2" t="s">
        <v>32</v>
      </c>
      <c r="B191" t="s">
        <v>151</v>
      </c>
      <c r="C191" t="s">
        <v>69</v>
      </c>
      <c r="D191" s="7">
        <v>16</v>
      </c>
      <c r="E191" s="9">
        <v>47191.5</v>
      </c>
      <c r="F191" s="9">
        <v>15730.5</v>
      </c>
      <c r="G191" s="9">
        <f t="shared" si="2"/>
        <v>62922</v>
      </c>
    </row>
    <row r="192" spans="1:7" x14ac:dyDescent="0.25">
      <c r="A192" s="2" t="s">
        <v>52</v>
      </c>
      <c r="B192" t="s">
        <v>152</v>
      </c>
      <c r="C192" t="s">
        <v>69</v>
      </c>
      <c r="D192" s="7">
        <v>188</v>
      </c>
      <c r="E192" s="9">
        <v>878722.56000000006</v>
      </c>
      <c r="F192" s="9">
        <v>292907.52000000002</v>
      </c>
      <c r="G192" s="9">
        <f t="shared" si="2"/>
        <v>1171630.0800000001</v>
      </c>
    </row>
    <row r="193" spans="1:7" x14ac:dyDescent="0.25">
      <c r="A193" s="2" t="s">
        <v>16</v>
      </c>
      <c r="B193" t="s">
        <v>153</v>
      </c>
      <c r="C193" t="s">
        <v>69</v>
      </c>
      <c r="D193" s="7">
        <v>7</v>
      </c>
      <c r="E193" s="9">
        <v>48999.93</v>
      </c>
      <c r="F193" s="9">
        <v>27610.57</v>
      </c>
      <c r="G193" s="9">
        <f t="shared" si="2"/>
        <v>76610.5</v>
      </c>
    </row>
    <row r="194" spans="1:7" x14ac:dyDescent="0.25">
      <c r="A194" s="2" t="s">
        <v>53</v>
      </c>
      <c r="B194" t="s">
        <v>154</v>
      </c>
      <c r="C194" t="s">
        <v>69</v>
      </c>
      <c r="D194" s="7">
        <v>173</v>
      </c>
      <c r="E194" s="9">
        <v>78000</v>
      </c>
      <c r="F194" s="9">
        <v>42000</v>
      </c>
      <c r="G194" s="9">
        <f t="shared" ref="G194:G203" si="3">E194+F194</f>
        <v>120000</v>
      </c>
    </row>
    <row r="195" spans="1:7" x14ac:dyDescent="0.25">
      <c r="A195" s="2" t="s">
        <v>54</v>
      </c>
      <c r="B195" t="s">
        <v>154</v>
      </c>
      <c r="C195" t="s">
        <v>69</v>
      </c>
      <c r="D195" s="7">
        <v>2</v>
      </c>
      <c r="E195" s="9">
        <v>975</v>
      </c>
      <c r="F195" s="9">
        <v>525</v>
      </c>
      <c r="G195" s="9">
        <f t="shared" si="3"/>
        <v>1500</v>
      </c>
    </row>
    <row r="196" spans="1:7" x14ac:dyDescent="0.25">
      <c r="A196" s="2" t="s">
        <v>55</v>
      </c>
      <c r="B196" t="s">
        <v>154</v>
      </c>
      <c r="C196" t="s">
        <v>69</v>
      </c>
      <c r="D196" s="7">
        <v>4</v>
      </c>
      <c r="E196" s="9">
        <v>1300</v>
      </c>
      <c r="F196" s="9">
        <v>700</v>
      </c>
      <c r="G196" s="9">
        <f t="shared" si="3"/>
        <v>2000</v>
      </c>
    </row>
    <row r="197" spans="1:7" x14ac:dyDescent="0.25">
      <c r="A197" s="2" t="s">
        <v>56</v>
      </c>
      <c r="B197" t="s">
        <v>154</v>
      </c>
      <c r="C197" t="s">
        <v>69</v>
      </c>
      <c r="D197" s="7">
        <v>124</v>
      </c>
      <c r="E197" s="9">
        <v>83200</v>
      </c>
      <c r="F197" s="9">
        <v>44800</v>
      </c>
      <c r="G197" s="9">
        <f t="shared" si="3"/>
        <v>128000</v>
      </c>
    </row>
    <row r="198" spans="1:7" x14ac:dyDescent="0.25">
      <c r="A198" s="2" t="s">
        <v>57</v>
      </c>
      <c r="B198" t="s">
        <v>154</v>
      </c>
      <c r="C198" t="s">
        <v>69</v>
      </c>
      <c r="D198" s="7">
        <v>126</v>
      </c>
      <c r="E198" s="9">
        <v>84500</v>
      </c>
      <c r="F198" s="9">
        <v>45500</v>
      </c>
      <c r="G198" s="9">
        <f t="shared" si="3"/>
        <v>130000</v>
      </c>
    </row>
    <row r="199" spans="1:7" x14ac:dyDescent="0.25">
      <c r="A199" s="2" t="s">
        <v>58</v>
      </c>
      <c r="B199" t="s">
        <v>154</v>
      </c>
      <c r="C199" t="s">
        <v>69</v>
      </c>
      <c r="D199" s="7">
        <v>268</v>
      </c>
      <c r="E199" s="9">
        <v>101400</v>
      </c>
      <c r="F199" s="9">
        <v>54600</v>
      </c>
      <c r="G199" s="9">
        <f t="shared" si="3"/>
        <v>156000</v>
      </c>
    </row>
    <row r="200" spans="1:7" x14ac:dyDescent="0.25">
      <c r="A200" s="2" t="s">
        <v>59</v>
      </c>
      <c r="B200" t="s">
        <v>154</v>
      </c>
      <c r="C200" t="s">
        <v>69</v>
      </c>
      <c r="D200" s="7">
        <v>1</v>
      </c>
      <c r="E200" s="9">
        <v>4550</v>
      </c>
      <c r="F200" s="9">
        <v>2450</v>
      </c>
      <c r="G200" s="9">
        <f t="shared" si="3"/>
        <v>7000</v>
      </c>
    </row>
    <row r="201" spans="1:7" x14ac:dyDescent="0.25">
      <c r="A201" s="2" t="s">
        <v>60</v>
      </c>
      <c r="B201" t="s">
        <v>154</v>
      </c>
      <c r="C201" t="s">
        <v>69</v>
      </c>
      <c r="D201" s="7">
        <v>40</v>
      </c>
      <c r="E201" s="9">
        <v>7475</v>
      </c>
      <c r="F201" s="9">
        <v>4025</v>
      </c>
      <c r="G201" s="9">
        <f t="shared" si="3"/>
        <v>11500</v>
      </c>
    </row>
    <row r="202" spans="1:7" x14ac:dyDescent="0.25">
      <c r="A202" s="2" t="s">
        <v>155</v>
      </c>
      <c r="B202" t="s">
        <v>61</v>
      </c>
      <c r="C202" t="s">
        <v>69</v>
      </c>
      <c r="D202" s="7">
        <v>1008</v>
      </c>
      <c r="E202" s="9">
        <v>5176712.25</v>
      </c>
      <c r="F202" s="9">
        <v>1725570.75</v>
      </c>
      <c r="G202" s="9">
        <f t="shared" si="3"/>
        <v>6902283</v>
      </c>
    </row>
    <row r="203" spans="1:7" ht="15.75" x14ac:dyDescent="0.25">
      <c r="A203" s="4"/>
      <c r="B203" s="4" t="s">
        <v>62</v>
      </c>
      <c r="C203" s="3"/>
      <c r="D203" s="8">
        <v>93437</v>
      </c>
      <c r="E203" s="10">
        <f>SUBTOTAL(9,E2:E202)</f>
        <v>318737670.10000008</v>
      </c>
      <c r="F203" s="10">
        <f>SUBTOTAL(9,F2:F202)</f>
        <v>312042554.59947526</v>
      </c>
      <c r="G203" s="10">
        <f t="shared" si="3"/>
        <v>630780224.69947529</v>
      </c>
    </row>
    <row r="204" spans="1:7" x14ac:dyDescent="0.25">
      <c r="A204" s="2"/>
    </row>
    <row r="205" spans="1:7" x14ac:dyDescent="0.25">
      <c r="A205" s="2"/>
    </row>
    <row r="206" spans="1:7" x14ac:dyDescent="0.25">
      <c r="A206" s="2"/>
    </row>
    <row r="207" spans="1:7" x14ac:dyDescent="0.25">
      <c r="A207" s="2"/>
    </row>
    <row r="208" spans="1:7" x14ac:dyDescent="0.25">
      <c r="A208" s="2"/>
    </row>
  </sheetData>
  <autoFilter ref="A1:G202" xr:uid="{B9DA3AE5-E35E-4B01-9767-96AE7E97F40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dd7671-c48a-4b04-8b01-155f8cd6376b" xsi:nil="true"/>
    <lcf76f155ced4ddcb4097134ff3c332f xmlns="fddd68a8-1114-44e9-b19b-0f95afb1e92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81F3C04A58234C99A13F0BEADB4A9E" ma:contentTypeVersion="20" ma:contentTypeDescription="Create a new document." ma:contentTypeScope="" ma:versionID="fafbb437c318b8fe087019e316f75732">
  <xsd:schema xmlns:xsd="http://www.w3.org/2001/XMLSchema" xmlns:xs="http://www.w3.org/2001/XMLSchema" xmlns:p="http://schemas.microsoft.com/office/2006/metadata/properties" xmlns:ns1="http://schemas.microsoft.com/sharepoint/v3" xmlns:ns2="fddd68a8-1114-44e9-b19b-0f95afb1e927" xmlns:ns3="5add7671-c48a-4b04-8b01-155f8cd6376b" targetNamespace="http://schemas.microsoft.com/office/2006/metadata/properties" ma:root="true" ma:fieldsID="3d94b3a42f41f1d6543424a8c6e89bd8" ns1:_="" ns2:_="" ns3:_="">
    <xsd:import namespace="http://schemas.microsoft.com/sharepoint/v3"/>
    <xsd:import namespace="fddd68a8-1114-44e9-b19b-0f95afb1e927"/>
    <xsd:import namespace="5add7671-c48a-4b04-8b01-155f8cd637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d68a8-1114-44e9-b19b-0f95afb1e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d7671-c48a-4b04-8b01-155f8cd63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ca20386-0843-40e9-b683-9a5be38a9125}" ma:internalName="TaxCatchAll" ma:showField="CatchAllData" ma:web="5add7671-c48a-4b04-8b01-155f8cd63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856F62-8E2B-46A0-9BF2-2FDA0332A0D2}">
  <ds:schemaRefs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5add7671-c48a-4b04-8b01-155f8cd6376b"/>
    <ds:schemaRef ds:uri="fddd68a8-1114-44e9-b19b-0f95afb1e92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236943-B105-4DB2-ACB0-2DBC4BAAD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dd68a8-1114-44e9-b19b-0f95afb1e927"/>
    <ds:schemaRef ds:uri="5add7671-c48a-4b04-8b01-155f8cd63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FEB03E-7049-4ABB-9223-D769E2D6C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BEAD Approved Awards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Dickerson, Cristalle H</cp:lastModifiedBy>
  <cp:revision/>
  <dcterms:created xsi:type="dcterms:W3CDTF">2024-06-04T13:19:28Z</dcterms:created>
  <dcterms:modified xsi:type="dcterms:W3CDTF">2025-12-22T14:29:54Z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0x010100B781F3C04A58234C99A13F0BEADB4A9E</vt:lpwstr>
  </property>
  <property fmtid="{D5CDD505-2E9C-101B-9397-08002B2CF9AE}" pid="3" name="MediaServiceImageTags">
    <vt:lpwstr/>
  </property>
</Properties>
</file>